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Z:\NĂM 2025\CHẤM ĐIỂM CCHC CÁC SỞ BA NGÀNH, UBND CẤP HUYỆN\BẢNG CHẤM ĐIỂM CẢI CÁCH THỂ CHẾ\"/>
    </mc:Choice>
  </mc:AlternateContent>
  <xr:revisionPtr revIDLastSave="0" documentId="13_ncr:1_{C4B9F50E-3E8A-4EA4-85A0-39411DEE7FAC}" xr6:coauthVersionLast="36" xr6:coauthVersionMax="36" xr10:uidLastSave="{00000000-0000-0000-0000-000000000000}"/>
  <bookViews>
    <workbookView xWindow="0" yWindow="0" windowWidth="24615" windowHeight="5880" activeTab="1" xr2:uid="{646D6ECF-F3A2-44CD-A851-F4D74E8821B3}"/>
  </bookViews>
  <sheets>
    <sheet name="Thẩm định cấp huyện 2024" sheetId="2" r:id="rId1"/>
    <sheet name="Giải trình" sheetId="1" r:id="rId2"/>
  </sheets>
  <definedNames>
    <definedName name="_xlnm.Print_Titles" localSheetId="1">'Giải trình'!$2:$3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A28" i="2" l="1"/>
  <c r="DQ28" i="2"/>
  <c r="DI28" i="2"/>
  <c r="DH28" i="2"/>
  <c r="CR28" i="2"/>
  <c r="CQ28" i="2"/>
  <c r="CD28" i="2"/>
  <c r="DJ28" i="2" s="1"/>
  <c r="EB28" i="2" s="1"/>
  <c r="BM28" i="2"/>
  <c r="BN28" i="2" s="1"/>
  <c r="BC28" i="2"/>
  <c r="BD28" i="2" s="1"/>
  <c r="AE28" i="2"/>
  <c r="AF28" i="2" s="1"/>
  <c r="R28" i="2"/>
  <c r="Q28" i="2"/>
  <c r="EA27" i="2"/>
  <c r="DQ27" i="2"/>
  <c r="DH27" i="2"/>
  <c r="DI27" i="2" s="1"/>
  <c r="CQ27" i="2"/>
  <c r="CR27" i="2" s="1"/>
  <c r="CD27" i="2"/>
  <c r="CE27" i="2" s="1"/>
  <c r="BN27" i="2"/>
  <c r="BM27" i="2"/>
  <c r="BC27" i="2"/>
  <c r="BD27" i="2" s="1"/>
  <c r="AE27" i="2"/>
  <c r="AF27" i="2" s="1"/>
  <c r="Q27" i="2"/>
  <c r="R27" i="2" s="1"/>
  <c r="EA26" i="2"/>
  <c r="DQ26" i="2"/>
  <c r="DH26" i="2"/>
  <c r="CQ26" i="2"/>
  <c r="CR26" i="2" s="1"/>
  <c r="CD26" i="2"/>
  <c r="CE26" i="2" s="1"/>
  <c r="BM26" i="2"/>
  <c r="BN26" i="2" s="1"/>
  <c r="BC26" i="2"/>
  <c r="BD26" i="2" s="1"/>
  <c r="AE26" i="2"/>
  <c r="AF26" i="2" s="1"/>
  <c r="R26" i="2"/>
  <c r="Q26" i="2"/>
  <c r="EA25" i="2"/>
  <c r="DQ25" i="2"/>
  <c r="DH25" i="2"/>
  <c r="DI25" i="2" s="1"/>
  <c r="CQ25" i="2"/>
  <c r="CR25" i="2" s="1"/>
  <c r="CD25" i="2"/>
  <c r="CE25" i="2" s="1"/>
  <c r="BN25" i="2"/>
  <c r="BM25" i="2"/>
  <c r="BC25" i="2"/>
  <c r="BD25" i="2" s="1"/>
  <c r="AE25" i="2"/>
  <c r="AF25" i="2" s="1"/>
  <c r="Q25" i="2"/>
  <c r="R25" i="2" s="1"/>
  <c r="EA24" i="2"/>
  <c r="DQ24" i="2"/>
  <c r="DH24" i="2"/>
  <c r="CQ24" i="2"/>
  <c r="CR24" i="2" s="1"/>
  <c r="CD24" i="2"/>
  <c r="CE24" i="2" s="1"/>
  <c r="BM24" i="2"/>
  <c r="BN24" i="2" s="1"/>
  <c r="BC24" i="2"/>
  <c r="BD24" i="2" s="1"/>
  <c r="AE24" i="2"/>
  <c r="AF24" i="2" s="1"/>
  <c r="R24" i="2"/>
  <c r="Q24" i="2"/>
  <c r="EA23" i="2"/>
  <c r="DQ23" i="2"/>
  <c r="DH23" i="2"/>
  <c r="DI23" i="2" s="1"/>
  <c r="CQ23" i="2"/>
  <c r="CR23" i="2" s="1"/>
  <c r="CD23" i="2"/>
  <c r="CE23" i="2" s="1"/>
  <c r="BN23" i="2"/>
  <c r="BM23" i="2"/>
  <c r="BC23" i="2"/>
  <c r="BD23" i="2" s="1"/>
  <c r="AE23" i="2"/>
  <c r="AF23" i="2" s="1"/>
  <c r="Q23" i="2"/>
  <c r="R23" i="2" s="1"/>
  <c r="EA22" i="2"/>
  <c r="DQ22" i="2"/>
  <c r="DH22" i="2"/>
  <c r="CQ22" i="2"/>
  <c r="CR22" i="2" s="1"/>
  <c r="CD22" i="2"/>
  <c r="CE22" i="2" s="1"/>
  <c r="BM22" i="2"/>
  <c r="BN22" i="2" s="1"/>
  <c r="BC22" i="2"/>
  <c r="BD22" i="2" s="1"/>
  <c r="AE22" i="2"/>
  <c r="AF22" i="2" s="1"/>
  <c r="R22" i="2"/>
  <c r="Q22" i="2"/>
  <c r="EA21" i="2"/>
  <c r="DQ21" i="2"/>
  <c r="DH21" i="2"/>
  <c r="DI21" i="2" s="1"/>
  <c r="CQ21" i="2"/>
  <c r="CR21" i="2" s="1"/>
  <c r="CD21" i="2"/>
  <c r="CE21" i="2" s="1"/>
  <c r="BN21" i="2"/>
  <c r="BM21" i="2"/>
  <c r="BC21" i="2"/>
  <c r="BD21" i="2" s="1"/>
  <c r="AE21" i="2"/>
  <c r="AF21" i="2" s="1"/>
  <c r="Q21" i="2"/>
  <c r="R21" i="2" s="1"/>
  <c r="EA20" i="2"/>
  <c r="DQ20" i="2"/>
  <c r="DH20" i="2"/>
  <c r="CQ20" i="2"/>
  <c r="CR20" i="2" s="1"/>
  <c r="CD20" i="2"/>
  <c r="CE20" i="2" s="1"/>
  <c r="BM20" i="2"/>
  <c r="BN20" i="2" s="1"/>
  <c r="BC20" i="2"/>
  <c r="BD20" i="2" s="1"/>
  <c r="AE20" i="2"/>
  <c r="AF20" i="2" s="1"/>
  <c r="R20" i="2"/>
  <c r="Q20" i="2"/>
  <c r="EA19" i="2"/>
  <c r="DQ19" i="2"/>
  <c r="DH19" i="2"/>
  <c r="DI19" i="2" s="1"/>
  <c r="CQ19" i="2"/>
  <c r="CR19" i="2" s="1"/>
  <c r="CD19" i="2"/>
  <c r="CE19" i="2" s="1"/>
  <c r="BN19" i="2"/>
  <c r="BM19" i="2"/>
  <c r="BC19" i="2"/>
  <c r="BD19" i="2" s="1"/>
  <c r="AE19" i="2"/>
  <c r="AF19" i="2" s="1"/>
  <c r="Q19" i="2"/>
  <c r="R19" i="2" s="1"/>
  <c r="EA18" i="2"/>
  <c r="DQ18" i="2"/>
  <c r="DH18" i="2"/>
  <c r="CQ18" i="2"/>
  <c r="CR18" i="2" s="1"/>
  <c r="CD18" i="2"/>
  <c r="CE18" i="2" s="1"/>
  <c r="BM18" i="2"/>
  <c r="BN18" i="2" s="1"/>
  <c r="BC18" i="2"/>
  <c r="BD18" i="2" s="1"/>
  <c r="AE18" i="2"/>
  <c r="AF18" i="2" s="1"/>
  <c r="R18" i="2"/>
  <c r="Q18" i="2"/>
  <c r="EA17" i="2"/>
  <c r="DQ17" i="2"/>
  <c r="DH17" i="2"/>
  <c r="DI17" i="2" s="1"/>
  <c r="CQ17" i="2"/>
  <c r="CR17" i="2" s="1"/>
  <c r="CD17" i="2"/>
  <c r="CE17" i="2" s="1"/>
  <c r="BN17" i="2"/>
  <c r="BM17" i="2"/>
  <c r="BC17" i="2"/>
  <c r="BD17" i="2" s="1"/>
  <c r="AE17" i="2"/>
  <c r="AF17" i="2" s="1"/>
  <c r="Q17" i="2"/>
  <c r="R17" i="2" s="1"/>
  <c r="EA16" i="2"/>
  <c r="DQ16" i="2"/>
  <c r="DH16" i="2"/>
  <c r="CQ16" i="2"/>
  <c r="CR16" i="2" s="1"/>
  <c r="CD16" i="2"/>
  <c r="CE16" i="2" s="1"/>
  <c r="BM16" i="2"/>
  <c r="BN16" i="2" s="1"/>
  <c r="BC16" i="2"/>
  <c r="BD16" i="2" s="1"/>
  <c r="AE16" i="2"/>
  <c r="AF16" i="2" s="1"/>
  <c r="R16" i="2"/>
  <c r="Q16" i="2"/>
  <c r="EA15" i="2"/>
  <c r="DQ15" i="2"/>
  <c r="DH15" i="2"/>
  <c r="DI15" i="2" s="1"/>
  <c r="CQ15" i="2"/>
  <c r="CR15" i="2" s="1"/>
  <c r="CD15" i="2"/>
  <c r="CE15" i="2" s="1"/>
  <c r="BN15" i="2"/>
  <c r="BM15" i="2"/>
  <c r="BC15" i="2"/>
  <c r="BD15" i="2" s="1"/>
  <c r="AE15" i="2"/>
  <c r="AF15" i="2" s="1"/>
  <c r="Q15" i="2"/>
  <c r="R15" i="2" s="1"/>
  <c r="EA14" i="2"/>
  <c r="DQ14" i="2"/>
  <c r="DH14" i="2"/>
  <c r="CQ14" i="2"/>
  <c r="CR14" i="2" s="1"/>
  <c r="CD14" i="2"/>
  <c r="CE14" i="2" s="1"/>
  <c r="BM14" i="2"/>
  <c r="BN14" i="2" s="1"/>
  <c r="BC14" i="2"/>
  <c r="BD14" i="2" s="1"/>
  <c r="AE14" i="2"/>
  <c r="AF14" i="2" s="1"/>
  <c r="R14" i="2"/>
  <c r="Q14" i="2"/>
  <c r="EA13" i="2"/>
  <c r="DQ13" i="2"/>
  <c r="DH13" i="2"/>
  <c r="DI13" i="2" s="1"/>
  <c r="CQ13" i="2"/>
  <c r="CR13" i="2" s="1"/>
  <c r="CD13" i="2"/>
  <c r="CE13" i="2" s="1"/>
  <c r="BN13" i="2"/>
  <c r="BM13" i="2"/>
  <c r="BC13" i="2"/>
  <c r="BD13" i="2" s="1"/>
  <c r="AE13" i="2"/>
  <c r="AF13" i="2" s="1"/>
  <c r="Q13" i="2"/>
  <c r="R13" i="2" s="1"/>
  <c r="EA12" i="2"/>
  <c r="DQ12" i="2"/>
  <c r="DH12" i="2"/>
  <c r="CQ12" i="2"/>
  <c r="CR12" i="2" s="1"/>
  <c r="CD12" i="2"/>
  <c r="CE12" i="2" s="1"/>
  <c r="BM12" i="2"/>
  <c r="BN12" i="2" s="1"/>
  <c r="BC12" i="2"/>
  <c r="BD12" i="2" s="1"/>
  <c r="AE12" i="2"/>
  <c r="AF12" i="2" s="1"/>
  <c r="R12" i="2"/>
  <c r="Q12" i="2"/>
  <c r="EA11" i="2"/>
  <c r="DQ11" i="2"/>
  <c r="DH11" i="2"/>
  <c r="DI11" i="2" s="1"/>
  <c r="CQ11" i="2"/>
  <c r="CR11" i="2" s="1"/>
  <c r="CD11" i="2"/>
  <c r="CE11" i="2" s="1"/>
  <c r="BN11" i="2"/>
  <c r="BM11" i="2"/>
  <c r="BC11" i="2"/>
  <c r="BD11" i="2" s="1"/>
  <c r="AE11" i="2"/>
  <c r="AF11" i="2" s="1"/>
  <c r="Q11" i="2"/>
  <c r="R11" i="2" s="1"/>
  <c r="EA10" i="2"/>
  <c r="DQ10" i="2"/>
  <c r="DH10" i="2"/>
  <c r="CQ10" i="2"/>
  <c r="CR10" i="2" s="1"/>
  <c r="CD10" i="2"/>
  <c r="CE10" i="2" s="1"/>
  <c r="BM10" i="2"/>
  <c r="BN10" i="2" s="1"/>
  <c r="BC10" i="2"/>
  <c r="BD10" i="2" s="1"/>
  <c r="AE10" i="2"/>
  <c r="AF10" i="2" s="1"/>
  <c r="R10" i="2"/>
  <c r="Q10" i="2"/>
  <c r="EA9" i="2"/>
  <c r="DQ9" i="2"/>
  <c r="DJ9" i="2"/>
  <c r="EB9" i="2" s="1"/>
  <c r="DH9" i="2"/>
  <c r="DI9" i="2" s="1"/>
  <c r="CQ9" i="2"/>
  <c r="CR9" i="2" s="1"/>
  <c r="CD9" i="2"/>
  <c r="CE9" i="2" s="1"/>
  <c r="BN9" i="2"/>
  <c r="BM9" i="2"/>
  <c r="BC9" i="2"/>
  <c r="BD9" i="2" s="1"/>
  <c r="AE9" i="2"/>
  <c r="AF9" i="2" s="1"/>
  <c r="Q9" i="2"/>
  <c r="R9" i="2" s="1"/>
  <c r="EA8" i="2"/>
  <c r="DQ8" i="2"/>
  <c r="DH8" i="2"/>
  <c r="CQ8" i="2"/>
  <c r="CR8" i="2" s="1"/>
  <c r="CD8" i="2"/>
  <c r="CE8" i="2" s="1"/>
  <c r="BM8" i="2"/>
  <c r="BN8" i="2" s="1"/>
  <c r="BC8" i="2"/>
  <c r="BD8" i="2" s="1"/>
  <c r="AE8" i="2"/>
  <c r="AF8" i="2" s="1"/>
  <c r="R8" i="2"/>
  <c r="Q8" i="2"/>
  <c r="EA7" i="2"/>
  <c r="DQ7" i="2"/>
  <c r="DH7" i="2"/>
  <c r="DI7" i="2" s="1"/>
  <c r="CQ7" i="2"/>
  <c r="CR7" i="2" s="1"/>
  <c r="CD7" i="2"/>
  <c r="CE7" i="2" s="1"/>
  <c r="BN7" i="2"/>
  <c r="BM7" i="2"/>
  <c r="BC7" i="2"/>
  <c r="BD7" i="2" s="1"/>
  <c r="AE7" i="2"/>
  <c r="AF7" i="2" s="1"/>
  <c r="Q7" i="2"/>
  <c r="R7" i="2" s="1"/>
  <c r="EA6" i="2"/>
  <c r="DQ6" i="2"/>
  <c r="DH6" i="2"/>
  <c r="CQ6" i="2"/>
  <c r="CR6" i="2" s="1"/>
  <c r="CD6" i="2"/>
  <c r="CE6" i="2" s="1"/>
  <c r="BM6" i="2"/>
  <c r="BN6" i="2" s="1"/>
  <c r="BC6" i="2"/>
  <c r="BD6" i="2" s="1"/>
  <c r="AE6" i="2"/>
  <c r="AF6" i="2" s="1"/>
  <c r="R6" i="2"/>
  <c r="Q6" i="2"/>
  <c r="EA5" i="2"/>
  <c r="DQ5" i="2"/>
  <c r="DH5" i="2"/>
  <c r="DI5" i="2" s="1"/>
  <c r="CQ5" i="2"/>
  <c r="CR5" i="2" s="1"/>
  <c r="CD5" i="2"/>
  <c r="CE5" i="2" s="1"/>
  <c r="BN5" i="2"/>
  <c r="BM5" i="2"/>
  <c r="BC5" i="2"/>
  <c r="BD5" i="2" s="1"/>
  <c r="AE5" i="2"/>
  <c r="AF5" i="2" s="1"/>
  <c r="Q5" i="2"/>
  <c r="R5" i="2" s="1"/>
  <c r="EA4" i="2"/>
  <c r="DQ4" i="2"/>
  <c r="DH4" i="2"/>
  <c r="DI10" i="2" s="1"/>
  <c r="CQ4" i="2"/>
  <c r="CD4" i="2"/>
  <c r="BM4" i="2"/>
  <c r="BC4" i="2"/>
  <c r="AE4" i="2"/>
  <c r="Q4" i="2"/>
  <c r="DI8" i="2" l="1"/>
  <c r="DI18" i="2"/>
  <c r="DI22" i="2"/>
  <c r="DI24" i="2"/>
  <c r="DI26" i="2"/>
  <c r="DJ6" i="2"/>
  <c r="EB6" i="2" s="1"/>
  <c r="DJ18" i="2"/>
  <c r="EB18" i="2" s="1"/>
  <c r="DJ22" i="2"/>
  <c r="EB22" i="2" s="1"/>
  <c r="DJ26" i="2"/>
  <c r="EB26" i="2" s="1"/>
  <c r="DI6" i="2"/>
  <c r="DI14" i="2"/>
  <c r="DI16" i="2"/>
  <c r="DI20" i="2"/>
  <c r="DJ4" i="2"/>
  <c r="EB4" i="2" s="1"/>
  <c r="DJ8" i="2"/>
  <c r="EB8" i="2" s="1"/>
  <c r="DJ10" i="2"/>
  <c r="EB10" i="2" s="1"/>
  <c r="DJ12" i="2"/>
  <c r="EB12" i="2" s="1"/>
  <c r="DJ14" i="2"/>
  <c r="EB14" i="2" s="1"/>
  <c r="DJ16" i="2"/>
  <c r="EB16" i="2" s="1"/>
  <c r="DJ20" i="2"/>
  <c r="EB20" i="2" s="1"/>
  <c r="DJ24" i="2"/>
  <c r="EB24" i="2" s="1"/>
  <c r="CE28" i="2"/>
  <c r="DI12" i="2"/>
  <c r="DJ5" i="2"/>
  <c r="EB5" i="2" s="1"/>
  <c r="DJ7" i="2"/>
  <c r="EB7" i="2" s="1"/>
  <c r="DJ11" i="2"/>
  <c r="EB11" i="2" s="1"/>
  <c r="DJ13" i="2"/>
  <c r="EB13" i="2" s="1"/>
  <c r="DJ15" i="2"/>
  <c r="EB15" i="2" s="1"/>
  <c r="DJ17" i="2"/>
  <c r="EB17" i="2" s="1"/>
  <c r="DJ19" i="2"/>
  <c r="EB19" i="2" s="1"/>
  <c r="DJ21" i="2"/>
  <c r="EB21" i="2" s="1"/>
  <c r="DJ23" i="2"/>
  <c r="EB23" i="2" s="1"/>
  <c r="DJ25" i="2"/>
  <c r="EB25" i="2" s="1"/>
  <c r="DJ27" i="2"/>
  <c r="EB27" i="2" s="1"/>
</calcChain>
</file>

<file path=xl/sharedStrings.xml><?xml version="1.0" encoding="utf-8"?>
<sst xmlns="http://schemas.openxmlformats.org/spreadsheetml/2006/main" count="345" uniqueCount="184">
  <si>
    <t>PHỤ LỤC 2
CÁC TIÊU CHÍ QUA THẨM ĐỊNH CÓ TĂNG, GIẢM ĐIỂM CẤP HUYỆN</t>
  </si>
  <si>
    <r>
      <t xml:space="preserve">Tiêu chí/Tiêu chí thành phần
</t>
    </r>
    <r>
      <rPr>
        <i/>
        <sz val="12"/>
        <rFont val="Times New Roman"/>
        <family val="1"/>
      </rPr>
      <t>(Chỉ liệt kê những tiêu chí có tăng hoặc giảm điểm, những tiêu chí đã thông nhất không liệt kê)</t>
    </r>
  </si>
  <si>
    <r>
      <t xml:space="preserve">Lí do
</t>
    </r>
    <r>
      <rPr>
        <i/>
        <sz val="12"/>
        <rFont val="Times New Roman"/>
        <family val="1"/>
      </rPr>
      <t>Lưu ý: (nếu yêu cầu bổ sung tài liệu kiểm chứng tiêu chí/tiêu chí thành phần  nào, đề nghị thành viên tổ thẩm định ghi rõ ở phần này để yêu cầu đơn vị bổ sung)</t>
    </r>
  </si>
  <si>
    <t>TC/
TCTP</t>
  </si>
  <si>
    <t>TC/TCTP</t>
  </si>
  <si>
    <t>Điểm tự chấm</t>
  </si>
  <si>
    <t>Điểm thẩm định</t>
  </si>
  <si>
    <t>Đà Lạt</t>
  </si>
  <si>
    <t>2.1.1</t>
  </si>
  <si>
    <t>2.1.2</t>
  </si>
  <si>
    <t>2.1.3</t>
  </si>
  <si>
    <t>2.2.1</t>
  </si>
  <si>
    <t>2.2.2</t>
  </si>
  <si>
    <t>2.2.3</t>
  </si>
  <si>
    <t>2.2.4</t>
  </si>
  <si>
    <t xml:space="preserve"> - Đạt yêu cầu, không đề nghị bổ sung, giải trình</t>
  </si>
  <si>
    <t>Lạc Dương</t>
  </si>
  <si>
    <t>2.3.2</t>
  </si>
  <si>
    <t xml:space="preserve"> - Tiêu chí thành phần 2.3.2: Bổ sung Báo cáo kết quả kiểm tra; Kết luận kiểm tra theo Kế hoạch số 39/KH-BCĐATVSTP ngày 22/4/2024 và Quyết định số 338/QĐ-UBND ngày 16/4/2024 về việc thành lập đoàn kiểm tra của UBND huyện.</t>
  </si>
  <si>
    <t>Đức Trọng</t>
  </si>
  <si>
    <t xml:space="preserve"> </t>
  </si>
  <si>
    <t xml:space="preserve"> - Tiêu chí thành phần 2.3.2: Đề nghị bổ sung:
 + Bổ sung văn bản triển khai hoặc báo cáo thu thập thông tin về tình hình thi hành pháp luật trọng tâm liên ngành theo Văn bản số 229/STP-TTr ngày 26/02/2024 của Sở Tư pháp.
 + Bổ sung các kế hoạch kiểm tra của UBND huyện hoặc của các phòng ban chuyên môn.
 + Bổ sung báo cáo kết quả kiểm tra/ kết luận kiểm tra.</t>
  </si>
  <si>
    <t>2.3.4</t>
  </si>
  <si>
    <t xml:space="preserve"> - Tiêu chí thành phần 2.3.4: Đề nghị bổ sung Báo cáo tình hình thi hành pháp 
luật về xử lý vi phạm hành chính năm 2024 theo Văn bản số 2001/STP-TTr ngày 27/11/2024 của Sở Tư pháp.</t>
  </si>
  <si>
    <t>2.3.5</t>
  </si>
  <si>
    <r>
      <t xml:space="preserve"> </t>
    </r>
    <r>
      <rPr>
        <sz val="12"/>
        <rFont val="Times New Roman"/>
        <family val="1"/>
      </rPr>
      <t>- Tiêu chí thành phần 2.3.5: Đề nghị bổ sung báo cáo/ văn bản có nội dung 
kiến nghị, đề xuất đối với những khó khăn, vướng mắc, bất cập xuất phát từ các quy định của pháp luật thuộc các lĩnh vực quản lý nhà nước của địa phương.</t>
    </r>
  </si>
  <si>
    <t>Đơn Dương</t>
  </si>
  <si>
    <r>
      <t xml:space="preserve"> - </t>
    </r>
    <r>
      <rPr>
        <sz val="12"/>
        <rFont val="Times New Roman"/>
        <family val="1"/>
      </rPr>
      <t>Tiêu chí thành phần 2.3.2: Đề nghị bổ sung:
 + Bổ sung Kế hoạch số 41/KH-UBND ngày 20/02/2024 của UBND huyện; bổ sung các kế hoạch kiểm tra đối với các lĩnh vực quản lý nhà nước của địa phương (vệ sinh an toàn thực phẩm, thuế, các lĩnh vực khác...).
 + Bổ sung báo cáo kết quả kiểm tra/ kết luận kiểm tra.</t>
    </r>
  </si>
  <si>
    <t>Lâm Hà</t>
  </si>
  <si>
    <t>Đam Rông</t>
  </si>
  <si>
    <r>
      <t xml:space="preserve"> - </t>
    </r>
    <r>
      <rPr>
        <sz val="12"/>
        <rFont val="Times New Roman"/>
        <family val="1"/>
      </rPr>
      <t xml:space="preserve">Tiêu chí thành phần 2.3.5: Đề nghị bổ sung báo cáo/ văn bản có nội dung 
kiến nghị, đề xuất đối với những khó khăn, vướng mắc, bất cập xuất phát từ các quy định của pháp luật thuộc các lĩnh vực quản lý nhà nước của địa phương. </t>
    </r>
  </si>
  <si>
    <t>Di Linh</t>
  </si>
  <si>
    <r>
      <t xml:space="preserve"> - </t>
    </r>
    <r>
      <rPr>
        <sz val="12"/>
        <rFont val="Times New Roman"/>
        <family val="1"/>
      </rPr>
      <t xml:space="preserve">Tiêu chí thành phần 2.3.2:  Đề nghị bổ sung:
 + Bổ sung văn bản triển khai hoặc báo cáo thu thập thông tin về tình hình thi hành pháp luật trọng tâm liên ngành theo Văn bản số 229/STP-TTr ngày 26/02/2024 của Sở Tư pháp.
 + Bổ sung các kế hoạch kiểm tra đã nêu tại mục 4 Phần I Báo cáo số 632/BC-UBND ngày 13/12/2024 của UBND huyện.
 + Bổ sung báo cáo kết quả kiểm tra/ kết luận kiểm tra. </t>
    </r>
  </si>
  <si>
    <t>Bảo Lộc</t>
  </si>
  <si>
    <r>
      <t xml:space="preserve"> - Tiêu chí thành phần 2.3.2: Đề nghị bổ sung:
 + Bổ sung văn bản triển khai hoặc báo cáo thu thập thông tin về tình hình thi hành pháp luật trọng tâm liên ngành theo Văn bản số 229/STP-TTr ngày 26/02/2024 của Sở Tư pháp.
 + Bổ sung các kế hoạch kiểm tra của UBND thành phố hoặc phòng ban chuyên môn.
 + Bổ sung báo cáo kết quả kiểm tra/ kết luận kiểm tra. 
 </t>
    </r>
    <r>
      <rPr>
        <b/>
        <i/>
        <sz val="12"/>
        <rFont val="Times New Roman"/>
        <family val="1"/>
      </rPr>
      <t>* Lý do: Có file tài liệu kiểm chứng nhưng trong đó không có tài liệu nào (do kỹ thuật).</t>
    </r>
  </si>
  <si>
    <t xml:space="preserve">Bảo Lâm </t>
  </si>
  <si>
    <r>
      <t xml:space="preserve"> - </t>
    </r>
    <r>
      <rPr>
        <sz val="12"/>
        <rFont val="Times New Roman"/>
        <family val="1"/>
      </rPr>
      <t>Tiêu chí thành phần 2.3.2: Đề nghị bổ sung tài liệu kiểm chứng: Báo cáo số 90/BC-UBND ngày 12/4/2024 về triển khai công tác thi hành pháp luật trọng tâm năm 2024 và thu thập thông tin về tình hình thi hành pháp luật.</t>
    </r>
  </si>
  <si>
    <t>Đạ Huoai</t>
  </si>
  <si>
    <t xml:space="preserve"> - Tiêu chí thành phần 2.3.2: Đề nghị bổ sung báo cáo kết quả kiểm tra/ kết luận
 kiểm tra</t>
  </si>
  <si>
    <t xml:space="preserve"> - Tiêu chí thành phần 2.3.4: Đề nghị bổ sung báo cáo tình hình thi hành pháp 
luật về xử lý vi phạm hành chính năm 2024 theo Văn bản số 2001/STP-TTr ngày 27/11/2024 của Sở Tư pháp.</t>
  </si>
  <si>
    <t>Đạ Tẻh</t>
  </si>
  <si>
    <t>Cát Tiên</t>
  </si>
  <si>
    <t>STT</t>
  </si>
  <si>
    <t>Lĩnh vực</t>
  </si>
  <si>
    <t>1. CÔNG TÁC CHỈ ĐẠO, ĐIỀU HÀNH CCHC</t>
  </si>
  <si>
    <t>2. CẢI CÁCH THỂ CHẾ</t>
  </si>
  <si>
    <t>3. CẢI CÁCH THỦ TỤC HÀNH CHÍNH</t>
  </si>
  <si>
    <t>4. CẢI CÁCH TỔ CHỨC BỘ MÁY HÀNH CHÍNH</t>
  </si>
  <si>
    <t>5. CẢI CÁCH CHẾ ĐỘ CÔNG VỤ</t>
  </si>
  <si>
    <t>6. CẢI CÁCH TÀI CHÍNH CÔNG</t>
  </si>
  <si>
    <t>7. XÂY DỰNG VÀ  PHÁT TRIỂN CHÍNH QUYỀN ĐIỆN TỬ, CHÍNH QUYỀN SỐ</t>
  </si>
  <si>
    <t>TỔNG ĐIỂM 7 LĨNH VỰC</t>
  </si>
  <si>
    <t>ĐIỂM THƯỞNG</t>
  </si>
  <si>
    <t>ĐIỂM TRỪ</t>
  </si>
  <si>
    <t>TỔNG ĐIỂM</t>
  </si>
  <si>
    <t>ĐIỀU TRA XHH</t>
  </si>
  <si>
    <t>CHỈ SỐ</t>
  </si>
  <si>
    <t>Tiêu chí</t>
  </si>
  <si>
    <t>1.1</t>
  </si>
  <si>
    <t>1.2</t>
  </si>
  <si>
    <t>1.3</t>
  </si>
  <si>
    <t>1.4</t>
  </si>
  <si>
    <t>1.5</t>
  </si>
  <si>
    <t>1.6</t>
  </si>
  <si>
    <t>1.7</t>
  </si>
  <si>
    <t>Tổng</t>
  </si>
  <si>
    <t>Tỷ lệ %</t>
  </si>
  <si>
    <t>2.1</t>
  </si>
  <si>
    <t>2.2</t>
  </si>
  <si>
    <t>2.3</t>
  </si>
  <si>
    <t>3.1</t>
  </si>
  <si>
    <t>3.2</t>
  </si>
  <si>
    <t>3.3</t>
  </si>
  <si>
    <t>3.4</t>
  </si>
  <si>
    <t>3.5</t>
  </si>
  <si>
    <t>3.6</t>
  </si>
  <si>
    <t>3.7</t>
  </si>
  <si>
    <t>3.8</t>
  </si>
  <si>
    <t>4.1</t>
  </si>
  <si>
    <t>4.2</t>
  </si>
  <si>
    <t>4.3</t>
  </si>
  <si>
    <t>5.1</t>
  </si>
  <si>
    <t>5.2</t>
  </si>
  <si>
    <t>5.3</t>
  </si>
  <si>
    <t>5.4</t>
  </si>
  <si>
    <t>5.5</t>
  </si>
  <si>
    <t>5.6</t>
  </si>
  <si>
    <t>5.7</t>
  </si>
  <si>
    <t>5.8</t>
  </si>
  <si>
    <t>5.9</t>
  </si>
  <si>
    <t>5.10</t>
  </si>
  <si>
    <t>5.11</t>
  </si>
  <si>
    <t>5.12</t>
  </si>
  <si>
    <t>6.1</t>
  </si>
  <si>
    <t>6.2</t>
  </si>
  <si>
    <t>6.3</t>
  </si>
  <si>
    <t>6.4</t>
  </si>
  <si>
    <t>6.5</t>
  </si>
  <si>
    <t>7.1</t>
  </si>
  <si>
    <t>7.2</t>
  </si>
  <si>
    <t>7.3</t>
  </si>
  <si>
    <t>7.4</t>
  </si>
  <si>
    <t>7.5</t>
  </si>
  <si>
    <t>7.6</t>
  </si>
  <si>
    <t>7.7</t>
  </si>
  <si>
    <t>7.8</t>
  </si>
  <si>
    <t>2.4</t>
  </si>
  <si>
    <t>2.5</t>
  </si>
  <si>
    <t>Tiêu chí TP</t>
  </si>
  <si>
    <t>1.4.1</t>
  </si>
  <si>
    <t>1.4.2</t>
  </si>
  <si>
    <t>1.4.3</t>
  </si>
  <si>
    <t>1.5.1</t>
  </si>
  <si>
    <t>1.5.2</t>
  </si>
  <si>
    <t>1.6.1</t>
  </si>
  <si>
    <t>1.6.2</t>
  </si>
  <si>
    <t>1.6.3</t>
  </si>
  <si>
    <t>1.6.4</t>
  </si>
  <si>
    <t>2.3.1</t>
  </si>
  <si>
    <t>2.3.3</t>
  </si>
  <si>
    <t>3.1.1</t>
  </si>
  <si>
    <t>3.1.2</t>
  </si>
  <si>
    <t>3.2.1</t>
  </si>
  <si>
    <t>3.2.2</t>
  </si>
  <si>
    <t>3.2.3</t>
  </si>
  <si>
    <t>3.3.1</t>
  </si>
  <si>
    <t>3.3.2</t>
  </si>
  <si>
    <t>3.4.1</t>
  </si>
  <si>
    <t>3.4.2</t>
  </si>
  <si>
    <t>3.5.1</t>
  </si>
  <si>
    <t>3.5.2</t>
  </si>
  <si>
    <t>3.5.3</t>
  </si>
  <si>
    <t>3.5.4</t>
  </si>
  <si>
    <t>3.5.5</t>
  </si>
  <si>
    <t>3.6.1</t>
  </si>
  <si>
    <t>3.6.2</t>
  </si>
  <si>
    <t>3.7.1</t>
  </si>
  <si>
    <t>3.7.2</t>
  </si>
  <si>
    <t>3.7.3</t>
  </si>
  <si>
    <t>3.7.4</t>
  </si>
  <si>
    <t>3.8.1</t>
  </si>
  <si>
    <t>3.8.2</t>
  </si>
  <si>
    <t>4.1.1</t>
  </si>
  <si>
    <t>4.1.2</t>
  </si>
  <si>
    <t>4.1.3</t>
  </si>
  <si>
    <t>4.1.4</t>
  </si>
  <si>
    <t>4.2.1</t>
  </si>
  <si>
    <t>4.2.2</t>
  </si>
  <si>
    <t>4.3.1</t>
  </si>
  <si>
    <t>4.3.2</t>
  </si>
  <si>
    <t>5.7.1</t>
  </si>
  <si>
    <t>5.7.2</t>
  </si>
  <si>
    <t>5.9.1</t>
  </si>
  <si>
    <t>5.9.2</t>
  </si>
  <si>
    <t>5.10.1</t>
  </si>
  <si>
    <t>5.10.2</t>
  </si>
  <si>
    <t>6.2.1</t>
  </si>
  <si>
    <t>6.2.2</t>
  </si>
  <si>
    <t>6.2.3</t>
  </si>
  <si>
    <t>6.3.1</t>
  </si>
  <si>
    <t>6.3.2</t>
  </si>
  <si>
    <t>6.3.3</t>
  </si>
  <si>
    <t>6.3.4</t>
  </si>
  <si>
    <t>6.5.1</t>
  </si>
  <si>
    <t>6.5.2</t>
  </si>
  <si>
    <t>7.1.1</t>
  </si>
  <si>
    <t>7.1.2</t>
  </si>
  <si>
    <t>7.2.1</t>
  </si>
  <si>
    <t>7.2.2</t>
  </si>
  <si>
    <t>7.2.3</t>
  </si>
  <si>
    <t>7.4.1</t>
  </si>
  <si>
    <t>7.4.2</t>
  </si>
  <si>
    <t>7.4.3</t>
  </si>
  <si>
    <t>7.7.1</t>
  </si>
  <si>
    <t>7.7.2</t>
  </si>
  <si>
    <t>7.7.3</t>
  </si>
  <si>
    <t>1.1.1</t>
  </si>
  <si>
    <t>1.1.2</t>
  </si>
  <si>
    <t>1.1.3</t>
  </si>
  <si>
    <t>2.1.4</t>
  </si>
  <si>
    <t>Điểm chuẩn</t>
  </si>
  <si>
    <t>TC</t>
  </si>
  <si>
    <t>TĐ</t>
  </si>
  <si>
    <t>Bảo Lâm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</si>
</sst>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4"/>
      <color theme="1"/>
      <name val="Times New Roman"/>
      <family val="2"/>
    </font>
    <font>
      <b/>
      <sz val="14"/>
      <name val="Times New Roman"/>
      <family val="1"/>
    </font>
    <font>
      <sz val="10"/>
      <name val="Times New Roman"/>
      <family val="1"/>
    </font>
    <font>
      <b/>
      <sz val="12"/>
      <name val="Times New Roman"/>
      <family val="1"/>
    </font>
    <font>
      <i/>
      <sz val="12"/>
      <name val="Times New Roman"/>
      <family val="1"/>
    </font>
    <font>
      <b/>
      <sz val="11"/>
      <name val="Times New Roman"/>
      <family val="1"/>
    </font>
    <font>
      <sz val="11"/>
      <color theme="1"/>
      <name val="Times New Roman"/>
      <family val="1"/>
    </font>
    <font>
      <sz val="11"/>
      <name val="Times New Roman"/>
      <family val="1"/>
    </font>
    <font>
      <b/>
      <sz val="11"/>
      <color theme="1"/>
      <name val="Times New Roman"/>
      <family val="1"/>
    </font>
    <font>
      <sz val="12"/>
      <name val="Times New Roman"/>
      <family val="1"/>
    </font>
    <font>
      <b/>
      <sz val="12"/>
      <color rgb="FFFF0000"/>
      <name val="Times New Roman"/>
      <family val="1"/>
    </font>
    <font>
      <b/>
      <sz val="10"/>
      <name val="Times New Roman"/>
      <family val="1"/>
    </font>
    <font>
      <b/>
      <i/>
      <sz val="12"/>
      <name val="Times New Roman"/>
      <family val="1"/>
    </font>
    <font>
      <b/>
      <sz val="10"/>
      <color theme="1"/>
      <name val="Times New Roman"/>
      <family val="1"/>
      <charset val="163"/>
    </font>
    <font>
      <b/>
      <sz val="8"/>
      <color theme="1"/>
      <name val="Times New Roman"/>
      <family val="1"/>
      <charset val="163"/>
    </font>
    <font>
      <b/>
      <sz val="8"/>
      <color theme="1"/>
      <name val="Arial"/>
      <family val="2"/>
      <charset val="163"/>
    </font>
    <font>
      <b/>
      <sz val="11"/>
      <color theme="1"/>
      <name val="Times New Roman"/>
      <family val="1"/>
      <charset val="163"/>
    </font>
    <font>
      <b/>
      <sz val="10"/>
      <color theme="1"/>
      <name val="Arial"/>
      <family val="2"/>
      <charset val="163"/>
    </font>
    <font>
      <sz val="10"/>
      <color theme="1"/>
      <name val="Times New Roman"/>
      <family val="1"/>
      <charset val="163"/>
    </font>
    <font>
      <sz val="10"/>
      <color theme="1"/>
      <name val="Arial"/>
      <family val="2"/>
      <charset val="163"/>
    </font>
    <font>
      <b/>
      <sz val="10"/>
      <name val="Times New Roman"/>
      <family val="1"/>
      <charset val="163"/>
    </font>
    <font>
      <sz val="11"/>
      <color theme="1"/>
      <name val="Times New Roman"/>
      <family val="1"/>
      <charset val="163"/>
    </font>
    <font>
      <sz val="10"/>
      <name val="Arial"/>
      <family val="2"/>
    </font>
    <font>
      <sz val="9"/>
      <color theme="1"/>
      <name val="Arial"/>
      <family val="2"/>
      <charset val="163"/>
    </font>
    <font>
      <b/>
      <sz val="9"/>
      <color theme="1"/>
      <name val="Arial"/>
      <family val="2"/>
      <charset val="163"/>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2" fillId="0" borderId="0"/>
  </cellStyleXfs>
  <cellXfs count="143">
    <xf numFmtId="0" fontId="0" fillId="0" borderId="0" xfId="0"/>
    <xf numFmtId="0" fontId="1" fillId="0" borderId="0" xfId="0" applyNumberFormat="1" applyFont="1" applyFill="1" applyBorder="1" applyAlignment="1">
      <alignment horizontal="center" vertical="center" wrapText="1"/>
    </xf>
    <xf numFmtId="0" fontId="2" fillId="0" borderId="0" xfId="0" applyFont="1"/>
    <xf numFmtId="2"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5" fillId="0" borderId="0" xfId="0" applyFont="1" applyAlignment="1">
      <alignment horizontal="justify" vertical="center"/>
    </xf>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xf>
    <xf numFmtId="2" fontId="6" fillId="0" borderId="1" xfId="0" applyNumberFormat="1" applyFont="1" applyFill="1" applyBorder="1" applyAlignment="1">
      <alignment horizontal="center" vertical="center"/>
    </xf>
    <xf numFmtId="2" fontId="7" fillId="0" borderId="1" xfId="0" applyNumberFormat="1" applyFont="1" applyFill="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xf>
    <xf numFmtId="164" fontId="8" fillId="0" borderId="1" xfId="0" applyNumberFormat="1" applyFont="1" applyFill="1" applyBorder="1" applyAlignment="1">
      <alignment horizontal="center"/>
    </xf>
    <xf numFmtId="2" fontId="8"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wrapText="1"/>
    </xf>
    <xf numFmtId="0" fontId="9" fillId="0" borderId="1" xfId="0" applyFont="1" applyBorder="1" applyAlignment="1">
      <alignment horizontal="justify" vertical="center"/>
    </xf>
    <xf numFmtId="0" fontId="10" fillId="0" borderId="1" xfId="0" applyFont="1" applyFill="1" applyBorder="1" applyAlignment="1">
      <alignment horizontal="center" vertical="center"/>
    </xf>
    <xf numFmtId="2" fontId="9" fillId="0" borderId="1" xfId="0" applyNumberFormat="1" applyFont="1" applyFill="1" applyBorder="1" applyAlignment="1">
      <alignment horizontal="left" vertical="top"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xf>
    <xf numFmtId="0" fontId="11" fillId="0" borderId="0" xfId="0" applyFont="1" applyAlignment="1">
      <alignment horizontal="justify" vertical="center"/>
    </xf>
    <xf numFmtId="0" fontId="3" fillId="2"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2" borderId="1" xfId="0" applyFont="1" applyFill="1" applyBorder="1" applyAlignment="1">
      <alignment horizontal="justify" vertical="center"/>
    </xf>
    <xf numFmtId="0" fontId="3"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0" xfId="0" applyFont="1" applyAlignment="1">
      <alignment horizontal="justify"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 fillId="2" borderId="1" xfId="0" applyFont="1" applyFill="1" applyBorder="1" applyAlignment="1">
      <alignment horizontal="justify"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9" fillId="2" borderId="1" xfId="0" applyFont="1" applyFill="1" applyBorder="1" applyAlignment="1">
      <alignment horizontal="justify" vertical="center"/>
    </xf>
    <xf numFmtId="2" fontId="9" fillId="0" borderId="1" xfId="0" applyNumberFormat="1" applyFont="1" applyBorder="1" applyAlignment="1">
      <alignment horizontal="center"/>
    </xf>
    <xf numFmtId="2" fontId="9" fillId="0" borderId="0" xfId="0" applyNumberFormat="1" applyFont="1" applyAlignment="1">
      <alignment horizontal="center"/>
    </xf>
    <xf numFmtId="4" fontId="9" fillId="0" borderId="0" xfId="0" applyNumberFormat="1" applyFont="1" applyAlignment="1">
      <alignment horizontal="center"/>
    </xf>
    <xf numFmtId="0" fontId="9" fillId="0" borderId="0" xfId="0" applyFont="1" applyAlignment="1">
      <alignment horizontal="left"/>
    </xf>
    <xf numFmtId="2" fontId="2" fillId="0" borderId="0" xfId="0" applyNumberFormat="1" applyFont="1" applyAlignment="1">
      <alignment horizontal="center"/>
    </xf>
    <xf numFmtId="4" fontId="2" fillId="0" borderId="0" xfId="0" applyNumberFormat="1" applyFont="1" applyAlignment="1">
      <alignment horizontal="center"/>
    </xf>
    <xf numFmtId="0" fontId="2" fillId="0" borderId="0" xfId="0" applyFont="1" applyAlignment="1">
      <alignment horizontal="left"/>
    </xf>
    <xf numFmtId="0" fontId="2" fillId="0" borderId="0" xfId="0" applyFont="1" applyAlignment="1">
      <alignment horizontal="center"/>
    </xf>
    <xf numFmtId="4" fontId="2" fillId="0" borderId="0" xfId="0" applyNumberFormat="1" applyFont="1"/>
    <xf numFmtId="0" fontId="13" fillId="0" borderId="1" xfId="0" applyFont="1" applyFill="1" applyBorder="1" applyAlignment="1">
      <alignment horizontal="center"/>
    </xf>
    <xf numFmtId="0" fontId="13" fillId="0" borderId="1" xfId="0" applyFont="1" applyFill="1" applyBorder="1" applyAlignment="1">
      <alignment horizontal="center" vertical="center" wrapText="1"/>
    </xf>
    <xf numFmtId="0" fontId="14" fillId="3" borderId="1" xfId="0" applyFont="1" applyFill="1" applyBorder="1" applyAlignment="1">
      <alignment horizontal="center" vertical="center"/>
    </xf>
    <xf numFmtId="2" fontId="14" fillId="3" borderId="2" xfId="0" applyNumberFormat="1" applyFont="1" applyFill="1" applyBorder="1" applyAlignment="1">
      <alignment horizontal="center" vertical="center"/>
    </xf>
    <xf numFmtId="2" fontId="14" fillId="3" borderId="3"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2" fontId="14" fillId="3" borderId="5" xfId="0" applyNumberFormat="1" applyFont="1" applyFill="1" applyBorder="1" applyAlignment="1">
      <alignment horizontal="center" vertical="center" wrapText="1"/>
    </xf>
    <xf numFmtId="2" fontId="14" fillId="3" borderId="1" xfId="0" applyNumberFormat="1" applyFont="1" applyFill="1" applyBorder="1" applyAlignment="1">
      <alignment horizontal="center" vertical="center"/>
    </xf>
    <xf numFmtId="2" fontId="14" fillId="3" borderId="2" xfId="0" applyNumberFormat="1" applyFont="1" applyFill="1" applyBorder="1" applyAlignment="1">
      <alignment horizontal="center" vertical="center"/>
    </xf>
    <xf numFmtId="2" fontId="14" fillId="3" borderId="6" xfId="0" applyNumberFormat="1" applyFont="1" applyFill="1" applyBorder="1" applyAlignment="1">
      <alignment horizontal="center" vertical="center"/>
    </xf>
    <xf numFmtId="0" fontId="14" fillId="3" borderId="5" xfId="0" applyFont="1" applyFill="1" applyBorder="1" applyAlignment="1">
      <alignment horizontal="center" vertical="center" wrapText="1"/>
    </xf>
    <xf numFmtId="2" fontId="14" fillId="3" borderId="5" xfId="0" applyNumberFormat="1" applyFont="1" applyFill="1" applyBorder="1" applyAlignment="1">
      <alignment horizontal="center" vertical="center"/>
    </xf>
    <xf numFmtId="0" fontId="15" fillId="3" borderId="0" xfId="0" applyFont="1" applyFill="1" applyAlignment="1">
      <alignment vertical="center"/>
    </xf>
    <xf numFmtId="16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164" fontId="13" fillId="0" borderId="1" xfId="0" applyNumberFormat="1" applyFont="1" applyFill="1" applyBorder="1" applyAlignment="1">
      <alignment horizontal="center"/>
    </xf>
    <xf numFmtId="164" fontId="13" fillId="0" borderId="2" xfId="0" applyNumberFormat="1" applyFont="1" applyFill="1" applyBorder="1" applyAlignment="1">
      <alignment horizontal="center"/>
    </xf>
    <xf numFmtId="164" fontId="13" fillId="0" borderId="3" xfId="0" applyNumberFormat="1" applyFont="1" applyFill="1" applyBorder="1" applyAlignment="1">
      <alignment horizontal="center"/>
    </xf>
    <xf numFmtId="164" fontId="13" fillId="0" borderId="4" xfId="0" applyNumberFormat="1" applyFont="1" applyFill="1" applyBorder="1" applyAlignment="1">
      <alignment horizontal="center"/>
    </xf>
    <xf numFmtId="2" fontId="13" fillId="0" borderId="5" xfId="0" applyNumberFormat="1" applyFont="1" applyFill="1" applyBorder="1" applyAlignment="1">
      <alignment horizontal="center" vertical="center"/>
    </xf>
    <xf numFmtId="2" fontId="13" fillId="0" borderId="5" xfId="0" applyNumberFormat="1" applyFont="1" applyFill="1" applyBorder="1" applyAlignment="1">
      <alignment horizontal="center" vertical="center" wrapText="1"/>
    </xf>
    <xf numFmtId="164" fontId="13" fillId="0" borderId="2" xfId="0" applyNumberFormat="1" applyFont="1" applyFill="1" applyBorder="1" applyAlignment="1">
      <alignment horizontal="center" vertical="center"/>
    </xf>
    <xf numFmtId="164" fontId="13" fillId="0" borderId="3" xfId="0" applyNumberFormat="1" applyFont="1" applyFill="1" applyBorder="1" applyAlignment="1">
      <alignment horizontal="center" vertical="center"/>
    </xf>
    <xf numFmtId="164" fontId="13" fillId="0" borderId="4" xfId="0" applyNumberFormat="1" applyFont="1" applyFill="1" applyBorder="1" applyAlignment="1">
      <alignment horizontal="center" vertical="center"/>
    </xf>
    <xf numFmtId="164" fontId="13" fillId="0" borderId="1" xfId="0" applyNumberFormat="1" applyFont="1" applyFill="1" applyBorder="1" applyAlignment="1">
      <alignment horizontal="center"/>
    </xf>
    <xf numFmtId="164" fontId="13" fillId="0" borderId="1" xfId="0" applyNumberFormat="1" applyFont="1" applyFill="1" applyBorder="1" applyAlignment="1"/>
    <xf numFmtId="164" fontId="13" fillId="0" borderId="2" xfId="0" quotePrefix="1" applyNumberFormat="1" applyFont="1" applyFill="1" applyBorder="1" applyAlignment="1">
      <alignment horizontal="center"/>
    </xf>
    <xf numFmtId="164" fontId="13" fillId="0" borderId="1" xfId="0" quotePrefix="1" applyNumberFormat="1" applyFont="1" applyFill="1" applyBorder="1" applyAlignment="1">
      <alignment horizontal="center"/>
    </xf>
    <xf numFmtId="2" fontId="14" fillId="3" borderId="7" xfId="0" applyNumberFormat="1" applyFont="1" applyFill="1" applyBorder="1" applyAlignment="1">
      <alignment horizontal="center" vertical="center" wrapText="1"/>
    </xf>
    <xf numFmtId="164" fontId="13" fillId="0" borderId="5" xfId="0" applyNumberFormat="1" applyFont="1" applyFill="1" applyBorder="1" applyAlignment="1">
      <alignment horizontal="center"/>
    </xf>
    <xf numFmtId="164" fontId="13" fillId="0" borderId="4" xfId="0" applyNumberFormat="1" applyFont="1" applyFill="1" applyBorder="1" applyAlignment="1">
      <alignment horizontal="center"/>
    </xf>
    <xf numFmtId="2" fontId="13" fillId="0" borderId="1" xfId="0" quotePrefix="1" applyNumberFormat="1" applyFont="1" applyFill="1" applyBorder="1" applyAlignment="1">
      <alignment horizontal="center" vertical="center"/>
    </xf>
    <xf numFmtId="2" fontId="13" fillId="0" borderId="7" xfId="0" quotePrefix="1" applyNumberFormat="1" applyFont="1" applyFill="1" applyBorder="1" applyAlignment="1">
      <alignment horizontal="center" vertical="center"/>
    </xf>
    <xf numFmtId="0" fontId="14" fillId="3" borderId="7" xfId="0" applyFont="1" applyFill="1" applyBorder="1" applyAlignment="1">
      <alignment horizontal="center" vertical="center" wrapText="1"/>
    </xf>
    <xf numFmtId="2" fontId="16" fillId="0" borderId="7" xfId="0" applyNumberFormat="1" applyFont="1" applyFill="1" applyBorder="1" applyAlignment="1">
      <alignment horizontal="center" vertical="center"/>
    </xf>
    <xf numFmtId="164" fontId="17" fillId="0" borderId="0" xfId="0" applyNumberFormat="1" applyFont="1" applyFill="1"/>
    <xf numFmtId="0" fontId="18" fillId="0" borderId="1" xfId="0" applyFont="1" applyFill="1" applyBorder="1" applyAlignment="1">
      <alignment horizontal="center" vertical="center"/>
    </xf>
    <xf numFmtId="2" fontId="18" fillId="0" borderId="1" xfId="0" applyNumberFormat="1" applyFont="1" applyFill="1" applyBorder="1" applyAlignment="1">
      <alignment horizontal="center"/>
    </xf>
    <xf numFmtId="2" fontId="13" fillId="0" borderId="8" xfId="0" applyNumberFormat="1" applyFont="1" applyFill="1" applyBorder="1" applyAlignment="1">
      <alignment horizontal="center" vertical="center"/>
    </xf>
    <xf numFmtId="2" fontId="13" fillId="0" borderId="8" xfId="0" applyNumberFormat="1" applyFont="1" applyFill="1" applyBorder="1" applyAlignment="1">
      <alignment horizontal="center" vertical="center" wrapText="1"/>
    </xf>
    <xf numFmtId="164" fontId="18" fillId="0" borderId="1" xfId="0" applyNumberFormat="1" applyFont="1" applyFill="1" applyBorder="1" applyAlignment="1">
      <alignment horizontal="center"/>
    </xf>
    <xf numFmtId="2" fontId="18" fillId="0" borderId="2" xfId="0" applyNumberFormat="1" applyFont="1" applyFill="1" applyBorder="1" applyAlignment="1">
      <alignment horizontal="center"/>
    </xf>
    <xf numFmtId="2" fontId="14" fillId="3" borderId="8" xfId="0" applyNumberFormat="1" applyFont="1" applyFill="1" applyBorder="1" applyAlignment="1">
      <alignment horizontal="center" vertical="center" wrapText="1"/>
    </xf>
    <xf numFmtId="164" fontId="13" fillId="0" borderId="8" xfId="0" applyNumberFormat="1" applyFont="1" applyFill="1" applyBorder="1" applyAlignment="1">
      <alignment horizontal="center"/>
    </xf>
    <xf numFmtId="2" fontId="13" fillId="0" borderId="1" xfId="0" applyNumberFormat="1" applyFont="1" applyFill="1" applyBorder="1" applyAlignment="1">
      <alignment horizontal="center" vertical="center"/>
    </xf>
    <xf numFmtId="2" fontId="13" fillId="0" borderId="8" xfId="0" quotePrefix="1" applyNumberFormat="1" applyFont="1" applyFill="1" applyBorder="1" applyAlignment="1">
      <alignment horizontal="center" vertical="center"/>
    </xf>
    <xf numFmtId="0" fontId="14" fillId="3" borderId="8" xfId="0" applyFont="1" applyFill="1" applyBorder="1" applyAlignment="1">
      <alignment horizontal="center" vertical="center" wrapText="1"/>
    </xf>
    <xf numFmtId="2" fontId="16" fillId="0" borderId="8" xfId="0" applyNumberFormat="1" applyFont="1" applyFill="1" applyBorder="1" applyAlignment="1">
      <alignment horizontal="center" vertical="center"/>
    </xf>
    <xf numFmtId="0" fontId="19" fillId="0" borderId="0" xfId="0" applyFont="1" applyFill="1" applyAlignment="1">
      <alignment horizontal="center"/>
    </xf>
    <xf numFmtId="0" fontId="13" fillId="0" borderId="1" xfId="0" applyFont="1" applyFill="1" applyBorder="1" applyAlignment="1">
      <alignment horizontal="center" vertical="center"/>
    </xf>
    <xf numFmtId="2" fontId="16" fillId="0" borderId="1" xfId="0" applyNumberFormat="1" applyFont="1" applyFill="1" applyBorder="1" applyAlignment="1">
      <alignment horizontal="center" vertical="center"/>
    </xf>
    <xf numFmtId="0" fontId="17" fillId="0" borderId="0" xfId="0" applyFont="1" applyFill="1" applyAlignment="1">
      <alignment horizontal="center" vertical="center"/>
    </xf>
    <xf numFmtId="0" fontId="13" fillId="0" borderId="5" xfId="0" applyFont="1" applyFill="1" applyBorder="1" applyAlignment="1">
      <alignment horizontal="center" vertical="center"/>
    </xf>
    <xf numFmtId="1" fontId="18"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xf>
    <xf numFmtId="2" fontId="13" fillId="0" borderId="1" xfId="0" applyNumberFormat="1" applyFont="1" applyBorder="1" applyAlignment="1">
      <alignment horizontal="center" vertical="center"/>
    </xf>
    <xf numFmtId="2" fontId="13" fillId="2" borderId="1" xfId="0" applyNumberFormat="1" applyFont="1" applyFill="1" applyBorder="1" applyAlignment="1">
      <alignment horizontal="center" vertical="center"/>
    </xf>
    <xf numFmtId="2" fontId="16" fillId="0" borderId="1" xfId="0" applyNumberFormat="1" applyFont="1" applyFill="1" applyBorder="1" applyAlignment="1">
      <alignment horizontal="right"/>
    </xf>
    <xf numFmtId="2" fontId="21" fillId="0" borderId="1" xfId="0" applyNumberFormat="1" applyFont="1" applyFill="1" applyBorder="1" applyAlignment="1">
      <alignment horizontal="right"/>
    </xf>
    <xf numFmtId="2" fontId="16" fillId="0" borderId="1" xfId="0" applyNumberFormat="1" applyFont="1" applyFill="1" applyBorder="1" applyAlignment="1">
      <alignment horizontal="right" vertical="center"/>
    </xf>
    <xf numFmtId="0" fontId="21" fillId="0" borderId="0" xfId="0" applyFont="1" applyFill="1" applyBorder="1"/>
    <xf numFmtId="0" fontId="13" fillId="0" borderId="8" xfId="0" applyFont="1" applyFill="1" applyBorder="1" applyAlignment="1">
      <alignment horizontal="center" vertical="center"/>
    </xf>
    <xf numFmtId="0" fontId="18" fillId="3" borderId="1" xfId="0" applyFont="1" applyFill="1" applyBorder="1" applyAlignment="1">
      <alignment horizontal="center" vertical="center"/>
    </xf>
    <xf numFmtId="2" fontId="13" fillId="3" borderId="1" xfId="0" applyNumberFormat="1" applyFont="1" applyFill="1" applyBorder="1" applyAlignment="1">
      <alignment horizontal="center" vertical="center"/>
    </xf>
    <xf numFmtId="1" fontId="18" fillId="3" borderId="1" xfId="0" applyNumberFormat="1" applyFont="1" applyFill="1" applyBorder="1" applyAlignment="1">
      <alignment horizontal="center" vertical="center"/>
    </xf>
    <xf numFmtId="2" fontId="20" fillId="3" borderId="1" xfId="0" applyNumberFormat="1" applyFont="1" applyFill="1" applyBorder="1" applyAlignment="1">
      <alignment horizontal="center" vertical="center"/>
    </xf>
    <xf numFmtId="2" fontId="20" fillId="4" borderId="1" xfId="0" applyNumberFormat="1" applyFont="1" applyFill="1" applyBorder="1" applyAlignment="1">
      <alignment horizontal="center" vertical="center"/>
    </xf>
    <xf numFmtId="2" fontId="16" fillId="3" borderId="1" xfId="0" applyNumberFormat="1" applyFont="1" applyFill="1" applyBorder="1" applyAlignment="1">
      <alignment horizontal="center" vertical="center"/>
    </xf>
    <xf numFmtId="2" fontId="16" fillId="3" borderId="1" xfId="0" applyNumberFormat="1" applyFont="1" applyFill="1" applyBorder="1" applyAlignment="1">
      <alignment horizontal="right"/>
    </xf>
    <xf numFmtId="2" fontId="21" fillId="3" borderId="1" xfId="0" applyNumberFormat="1" applyFont="1" applyFill="1" applyBorder="1" applyAlignment="1">
      <alignment horizontal="right"/>
    </xf>
    <xf numFmtId="2" fontId="16" fillId="3" borderId="1" xfId="0" applyNumberFormat="1" applyFont="1" applyFill="1" applyBorder="1" applyAlignment="1">
      <alignment horizontal="right" vertical="center"/>
    </xf>
    <xf numFmtId="0" fontId="21" fillId="3" borderId="0" xfId="0" applyFont="1" applyFill="1" applyBorder="1"/>
    <xf numFmtId="2" fontId="16" fillId="2" borderId="1" xfId="0" applyNumberFormat="1" applyFont="1" applyFill="1" applyBorder="1" applyAlignment="1">
      <alignment horizontal="right"/>
    </xf>
    <xf numFmtId="2" fontId="21" fillId="2" borderId="1" xfId="0" applyNumberFormat="1" applyFont="1" applyFill="1" applyBorder="1" applyAlignment="1">
      <alignment horizontal="right"/>
    </xf>
    <xf numFmtId="2" fontId="16" fillId="2" borderId="1" xfId="0" applyNumberFormat="1" applyFont="1" applyFill="1" applyBorder="1" applyAlignment="1">
      <alignment horizontal="right" vertical="center"/>
    </xf>
    <xf numFmtId="2" fontId="20" fillId="5" borderId="1" xfId="0" applyNumberFormat="1" applyFont="1" applyFill="1" applyBorder="1" applyAlignment="1">
      <alignment horizontal="center" vertical="center"/>
    </xf>
    <xf numFmtId="2" fontId="13"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2" fontId="13" fillId="2" borderId="1" xfId="1" applyNumberFormat="1" applyFont="1" applyFill="1" applyBorder="1" applyAlignment="1">
      <alignment horizontal="center" vertical="center"/>
    </xf>
    <xf numFmtId="2" fontId="13" fillId="3" borderId="1" xfId="1" applyNumberFormat="1" applyFont="1" applyFill="1" applyBorder="1" applyAlignment="1">
      <alignment horizontal="center" vertical="center"/>
    </xf>
    <xf numFmtId="2" fontId="13" fillId="2" borderId="0" xfId="0" applyNumberFormat="1" applyFont="1" applyFill="1" applyBorder="1" applyAlignment="1">
      <alignment horizontal="center" vertical="center"/>
    </xf>
    <xf numFmtId="2" fontId="13" fillId="3" borderId="0"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wrapText="1"/>
    </xf>
    <xf numFmtId="0" fontId="13" fillId="3" borderId="1" xfId="0" applyFont="1" applyFill="1" applyBorder="1" applyAlignment="1">
      <alignment vertical="center"/>
    </xf>
    <xf numFmtId="0" fontId="13" fillId="3" borderId="1" xfId="0" applyFont="1" applyFill="1" applyBorder="1" applyAlignment="1">
      <alignment horizontal="center" vertical="center"/>
    </xf>
    <xf numFmtId="0" fontId="23" fillId="0" borderId="0" xfId="0" applyFont="1" applyFill="1"/>
    <xf numFmtId="0" fontId="23" fillId="0" borderId="0" xfId="0" applyFont="1" applyFill="1" applyAlignment="1">
      <alignment horizontal="center" vertical="center"/>
    </xf>
    <xf numFmtId="2" fontId="23" fillId="0" borderId="0" xfId="0" applyNumberFormat="1" applyFont="1" applyFill="1"/>
    <xf numFmtId="2" fontId="24" fillId="0" borderId="0" xfId="0" applyNumberFormat="1" applyFont="1" applyFill="1"/>
    <xf numFmtId="0" fontId="23" fillId="0" borderId="0" xfId="0" applyFont="1" applyFill="1" applyAlignment="1">
      <alignment horizontal="center"/>
    </xf>
    <xf numFmtId="0" fontId="17" fillId="0" borderId="0" xfId="0" applyFont="1" applyFill="1"/>
    <xf numFmtId="0" fontId="19" fillId="0" borderId="0" xfId="0" applyFont="1" applyFill="1"/>
  </cellXfs>
  <cellStyles count="2">
    <cellStyle name="Normal" xfId="0" builtinId="0"/>
    <cellStyle name="Normal 2 2" xfId="1" xr:uid="{58159E5A-A27D-43D7-96FF-3BD1EF84FC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8620-E558-490F-890A-6AC7D6DAC7D0}">
  <dimension ref="A1:EE28"/>
  <sheetViews>
    <sheetView workbookViewId="0">
      <selection activeCell="V16" sqref="V16"/>
    </sheetView>
  </sheetViews>
  <sheetFormatPr defaultColWidth="7.21875" defaultRowHeight="12.75" x14ac:dyDescent="0.2"/>
  <cols>
    <col min="1" max="1" width="4.109375" style="136" customWidth="1"/>
    <col min="2" max="2" width="9.5546875" style="137" customWidth="1"/>
    <col min="3" max="3" width="2.6640625" style="137" bestFit="1" customWidth="1"/>
    <col min="4" max="13" width="3.44140625" style="138" bestFit="1" customWidth="1"/>
    <col min="14" max="14" width="2.44140625" style="138" customWidth="1"/>
    <col min="15" max="15" width="3.44140625" style="138" hidden="1" customWidth="1"/>
    <col min="16" max="16" width="3.44140625" style="138" bestFit="1" customWidth="1"/>
    <col min="17" max="17" width="5.6640625" style="139" customWidth="1"/>
    <col min="18" max="18" width="3.6640625" style="139" customWidth="1"/>
    <col min="19" max="20" width="3.44140625" style="139" bestFit="1" customWidth="1"/>
    <col min="21" max="22" width="3.33203125" style="139" customWidth="1"/>
    <col min="23" max="23" width="3.5546875" style="139" customWidth="1"/>
    <col min="24" max="24" width="4.5546875" style="139" customWidth="1"/>
    <col min="25" max="25" width="4.109375" style="139" customWidth="1"/>
    <col min="26" max="30" width="3.44140625" style="139" bestFit="1" customWidth="1"/>
    <col min="31" max="31" width="4.109375" style="139" bestFit="1" customWidth="1"/>
    <col min="32" max="32" width="5.77734375" style="139" bestFit="1" customWidth="1"/>
    <col min="33" max="54" width="3.44140625" style="139" bestFit="1" customWidth="1"/>
    <col min="55" max="55" width="4.21875" style="139" bestFit="1" customWidth="1"/>
    <col min="56" max="56" width="5.77734375" style="139" bestFit="1" customWidth="1"/>
    <col min="57" max="64" width="3.44140625" style="136" bestFit="1" customWidth="1"/>
    <col min="65" max="65" width="4.109375" style="136" bestFit="1" customWidth="1"/>
    <col min="66" max="66" width="5.77734375" style="139" bestFit="1" customWidth="1"/>
    <col min="67" max="77" width="3.44140625" style="136" bestFit="1" customWidth="1"/>
    <col min="78" max="79" width="4.21875" style="136" bestFit="1" customWidth="1"/>
    <col min="80" max="81" width="3.44140625" style="136" bestFit="1" customWidth="1"/>
    <col min="82" max="82" width="4.21875" style="136" bestFit="1" customWidth="1"/>
    <col min="83" max="83" width="5.77734375" style="139" bestFit="1" customWidth="1"/>
    <col min="84" max="94" width="3.44140625" style="136" bestFit="1" customWidth="1"/>
    <col min="95" max="95" width="4.33203125" style="140" bestFit="1" customWidth="1"/>
    <col min="96" max="96" width="5.77734375" style="139" bestFit="1" customWidth="1"/>
    <col min="97" max="111" width="3.44140625" style="136" bestFit="1" customWidth="1"/>
    <col min="112" max="112" width="4.109375" style="136" bestFit="1" customWidth="1"/>
    <col min="113" max="113" width="5.77734375" style="139" bestFit="1" customWidth="1"/>
    <col min="114" max="114" width="5.77734375" style="139" customWidth="1"/>
    <col min="115" max="120" width="3.44140625" style="136" bestFit="1" customWidth="1"/>
    <col min="121" max="121" width="3.44140625" style="136" customWidth="1"/>
    <col min="122" max="130" width="3.44140625" style="136" bestFit="1" customWidth="1"/>
    <col min="131" max="131" width="3.44140625" style="136" customWidth="1"/>
    <col min="132" max="132" width="7" style="139" customWidth="1"/>
    <col min="133" max="133" width="7.21875" style="141" bestFit="1"/>
    <col min="134" max="134" width="6.21875" style="142" customWidth="1"/>
    <col min="135" max="135" width="7.21875" style="139"/>
    <col min="136" max="256" width="7.21875" style="142"/>
    <col min="257" max="257" width="4.109375" style="142" customWidth="1"/>
    <col min="258" max="258" width="9.5546875" style="142" customWidth="1"/>
    <col min="259" max="259" width="2.6640625" style="142" bestFit="1" customWidth="1"/>
    <col min="260" max="269" width="3.44140625" style="142" bestFit="1" customWidth="1"/>
    <col min="270" max="270" width="2.44140625" style="142" customWidth="1"/>
    <col min="271" max="271" width="0" style="142" hidden="1" customWidth="1"/>
    <col min="272" max="272" width="3.44140625" style="142" bestFit="1" customWidth="1"/>
    <col min="273" max="273" width="5.6640625" style="142" customWidth="1"/>
    <col min="274" max="274" width="3.6640625" style="142" customWidth="1"/>
    <col min="275" max="276" width="3.44140625" style="142" bestFit="1" customWidth="1"/>
    <col min="277" max="278" width="3.33203125" style="142" customWidth="1"/>
    <col min="279" max="279" width="3.5546875" style="142" customWidth="1"/>
    <col min="280" max="280" width="4.5546875" style="142" customWidth="1"/>
    <col min="281" max="281" width="4.109375" style="142" customWidth="1"/>
    <col min="282" max="286" width="3.44140625" style="142" bestFit="1" customWidth="1"/>
    <col min="287" max="287" width="4.109375" style="142" bestFit="1" customWidth="1"/>
    <col min="288" max="288" width="5.77734375" style="142" bestFit="1" customWidth="1"/>
    <col min="289" max="310" width="3.44140625" style="142" bestFit="1" customWidth="1"/>
    <col min="311" max="311" width="4.21875" style="142" bestFit="1" customWidth="1"/>
    <col min="312" max="312" width="5.77734375" style="142" bestFit="1" customWidth="1"/>
    <col min="313" max="320" width="3.44140625" style="142" bestFit="1" customWidth="1"/>
    <col min="321" max="321" width="4.109375" style="142" bestFit="1" customWidth="1"/>
    <col min="322" max="322" width="5.77734375" style="142" bestFit="1" customWidth="1"/>
    <col min="323" max="333" width="3.44140625" style="142" bestFit="1" customWidth="1"/>
    <col min="334" max="335" width="4.21875" style="142" bestFit="1" customWidth="1"/>
    <col min="336" max="337" width="3.44140625" style="142" bestFit="1" customWidth="1"/>
    <col min="338" max="338" width="4.21875" style="142" bestFit="1" customWidth="1"/>
    <col min="339" max="339" width="5.77734375" style="142" bestFit="1" customWidth="1"/>
    <col min="340" max="350" width="3.44140625" style="142" bestFit="1" customWidth="1"/>
    <col min="351" max="351" width="4.33203125" style="142" bestFit="1" customWidth="1"/>
    <col min="352" max="352" width="5.77734375" style="142" bestFit="1" customWidth="1"/>
    <col min="353" max="367" width="3.44140625" style="142" bestFit="1" customWidth="1"/>
    <col min="368" max="368" width="4.109375" style="142" bestFit="1" customWidth="1"/>
    <col min="369" max="369" width="5.77734375" style="142" bestFit="1" customWidth="1"/>
    <col min="370" max="370" width="5.77734375" style="142" customWidth="1"/>
    <col min="371" max="376" width="3.44140625" style="142" bestFit="1" customWidth="1"/>
    <col min="377" max="377" width="3.44140625" style="142" customWidth="1"/>
    <col min="378" max="386" width="3.44140625" style="142" bestFit="1" customWidth="1"/>
    <col min="387" max="387" width="3.44140625" style="142" customWidth="1"/>
    <col min="388" max="388" width="7" style="142" customWidth="1"/>
    <col min="389" max="389" width="7.21875" style="142" bestFit="1"/>
    <col min="390" max="390" width="6.21875" style="142" customWidth="1"/>
    <col min="391" max="512" width="7.21875" style="142"/>
    <col min="513" max="513" width="4.109375" style="142" customWidth="1"/>
    <col min="514" max="514" width="9.5546875" style="142" customWidth="1"/>
    <col min="515" max="515" width="2.6640625" style="142" bestFit="1" customWidth="1"/>
    <col min="516" max="525" width="3.44140625" style="142" bestFit="1" customWidth="1"/>
    <col min="526" max="526" width="2.44140625" style="142" customWidth="1"/>
    <col min="527" max="527" width="0" style="142" hidden="1" customWidth="1"/>
    <col min="528" max="528" width="3.44140625" style="142" bestFit="1" customWidth="1"/>
    <col min="529" max="529" width="5.6640625" style="142" customWidth="1"/>
    <col min="530" max="530" width="3.6640625" style="142" customWidth="1"/>
    <col min="531" max="532" width="3.44140625" style="142" bestFit="1" customWidth="1"/>
    <col min="533" max="534" width="3.33203125" style="142" customWidth="1"/>
    <col min="535" max="535" width="3.5546875" style="142" customWidth="1"/>
    <col min="536" max="536" width="4.5546875" style="142" customWidth="1"/>
    <col min="537" max="537" width="4.109375" style="142" customWidth="1"/>
    <col min="538" max="542" width="3.44140625" style="142" bestFit="1" customWidth="1"/>
    <col min="543" max="543" width="4.109375" style="142" bestFit="1" customWidth="1"/>
    <col min="544" max="544" width="5.77734375" style="142" bestFit="1" customWidth="1"/>
    <col min="545" max="566" width="3.44140625" style="142" bestFit="1" customWidth="1"/>
    <col min="567" max="567" width="4.21875" style="142" bestFit="1" customWidth="1"/>
    <col min="568" max="568" width="5.77734375" style="142" bestFit="1" customWidth="1"/>
    <col min="569" max="576" width="3.44140625" style="142" bestFit="1" customWidth="1"/>
    <col min="577" max="577" width="4.109375" style="142" bestFit="1" customWidth="1"/>
    <col min="578" max="578" width="5.77734375" style="142" bestFit="1" customWidth="1"/>
    <col min="579" max="589" width="3.44140625" style="142" bestFit="1" customWidth="1"/>
    <col min="590" max="591" width="4.21875" style="142" bestFit="1" customWidth="1"/>
    <col min="592" max="593" width="3.44140625" style="142" bestFit="1" customWidth="1"/>
    <col min="594" max="594" width="4.21875" style="142" bestFit="1" customWidth="1"/>
    <col min="595" max="595" width="5.77734375" style="142" bestFit="1" customWidth="1"/>
    <col min="596" max="606" width="3.44140625" style="142" bestFit="1" customWidth="1"/>
    <col min="607" max="607" width="4.33203125" style="142" bestFit="1" customWidth="1"/>
    <col min="608" max="608" width="5.77734375" style="142" bestFit="1" customWidth="1"/>
    <col min="609" max="623" width="3.44140625" style="142" bestFit="1" customWidth="1"/>
    <col min="624" max="624" width="4.109375" style="142" bestFit="1" customWidth="1"/>
    <col min="625" max="625" width="5.77734375" style="142" bestFit="1" customWidth="1"/>
    <col min="626" max="626" width="5.77734375" style="142" customWidth="1"/>
    <col min="627" max="632" width="3.44140625" style="142" bestFit="1" customWidth="1"/>
    <col min="633" max="633" width="3.44140625" style="142" customWidth="1"/>
    <col min="634" max="642" width="3.44140625" style="142" bestFit="1" customWidth="1"/>
    <col min="643" max="643" width="3.44140625" style="142" customWidth="1"/>
    <col min="644" max="644" width="7" style="142" customWidth="1"/>
    <col min="645" max="645" width="7.21875" style="142" bestFit="1"/>
    <col min="646" max="646" width="6.21875" style="142" customWidth="1"/>
    <col min="647" max="768" width="7.21875" style="142"/>
    <col min="769" max="769" width="4.109375" style="142" customWidth="1"/>
    <col min="770" max="770" width="9.5546875" style="142" customWidth="1"/>
    <col min="771" max="771" width="2.6640625" style="142" bestFit="1" customWidth="1"/>
    <col min="772" max="781" width="3.44140625" style="142" bestFit="1" customWidth="1"/>
    <col min="782" max="782" width="2.44140625" style="142" customWidth="1"/>
    <col min="783" max="783" width="0" style="142" hidden="1" customWidth="1"/>
    <col min="784" max="784" width="3.44140625" style="142" bestFit="1" customWidth="1"/>
    <col min="785" max="785" width="5.6640625" style="142" customWidth="1"/>
    <col min="786" max="786" width="3.6640625" style="142" customWidth="1"/>
    <col min="787" max="788" width="3.44140625" style="142" bestFit="1" customWidth="1"/>
    <col min="789" max="790" width="3.33203125" style="142" customWidth="1"/>
    <col min="791" max="791" width="3.5546875" style="142" customWidth="1"/>
    <col min="792" max="792" width="4.5546875" style="142" customWidth="1"/>
    <col min="793" max="793" width="4.109375" style="142" customWidth="1"/>
    <col min="794" max="798" width="3.44140625" style="142" bestFit="1" customWidth="1"/>
    <col min="799" max="799" width="4.109375" style="142" bestFit="1" customWidth="1"/>
    <col min="800" max="800" width="5.77734375" style="142" bestFit="1" customWidth="1"/>
    <col min="801" max="822" width="3.44140625" style="142" bestFit="1" customWidth="1"/>
    <col min="823" max="823" width="4.21875" style="142" bestFit="1" customWidth="1"/>
    <col min="824" max="824" width="5.77734375" style="142" bestFit="1" customWidth="1"/>
    <col min="825" max="832" width="3.44140625" style="142" bestFit="1" customWidth="1"/>
    <col min="833" max="833" width="4.109375" style="142" bestFit="1" customWidth="1"/>
    <col min="834" max="834" width="5.77734375" style="142" bestFit="1" customWidth="1"/>
    <col min="835" max="845" width="3.44140625" style="142" bestFit="1" customWidth="1"/>
    <col min="846" max="847" width="4.21875" style="142" bestFit="1" customWidth="1"/>
    <col min="848" max="849" width="3.44140625" style="142" bestFit="1" customWidth="1"/>
    <col min="850" max="850" width="4.21875" style="142" bestFit="1" customWidth="1"/>
    <col min="851" max="851" width="5.77734375" style="142" bestFit="1" customWidth="1"/>
    <col min="852" max="862" width="3.44140625" style="142" bestFit="1" customWidth="1"/>
    <col min="863" max="863" width="4.33203125" style="142" bestFit="1" customWidth="1"/>
    <col min="864" max="864" width="5.77734375" style="142" bestFit="1" customWidth="1"/>
    <col min="865" max="879" width="3.44140625" style="142" bestFit="1" customWidth="1"/>
    <col min="880" max="880" width="4.109375" style="142" bestFit="1" customWidth="1"/>
    <col min="881" max="881" width="5.77734375" style="142" bestFit="1" customWidth="1"/>
    <col min="882" max="882" width="5.77734375" style="142" customWidth="1"/>
    <col min="883" max="888" width="3.44140625" style="142" bestFit="1" customWidth="1"/>
    <col min="889" max="889" width="3.44140625" style="142" customWidth="1"/>
    <col min="890" max="898" width="3.44140625" style="142" bestFit="1" customWidth="1"/>
    <col min="899" max="899" width="3.44140625" style="142" customWidth="1"/>
    <col min="900" max="900" width="7" style="142" customWidth="1"/>
    <col min="901" max="901" width="7.21875" style="142" bestFit="1"/>
    <col min="902" max="902" width="6.21875" style="142" customWidth="1"/>
    <col min="903" max="1024" width="7.21875" style="142"/>
    <col min="1025" max="1025" width="4.109375" style="142" customWidth="1"/>
    <col min="1026" max="1026" width="9.5546875" style="142" customWidth="1"/>
    <col min="1027" max="1027" width="2.6640625" style="142" bestFit="1" customWidth="1"/>
    <col min="1028" max="1037" width="3.44140625" style="142" bestFit="1" customWidth="1"/>
    <col min="1038" max="1038" width="2.44140625" style="142" customWidth="1"/>
    <col min="1039" max="1039" width="0" style="142" hidden="1" customWidth="1"/>
    <col min="1040" max="1040" width="3.44140625" style="142" bestFit="1" customWidth="1"/>
    <col min="1041" max="1041" width="5.6640625" style="142" customWidth="1"/>
    <col min="1042" max="1042" width="3.6640625" style="142" customWidth="1"/>
    <col min="1043" max="1044" width="3.44140625" style="142" bestFit="1" customWidth="1"/>
    <col min="1045" max="1046" width="3.33203125" style="142" customWidth="1"/>
    <col min="1047" max="1047" width="3.5546875" style="142" customWidth="1"/>
    <col min="1048" max="1048" width="4.5546875" style="142" customWidth="1"/>
    <col min="1049" max="1049" width="4.109375" style="142" customWidth="1"/>
    <col min="1050" max="1054" width="3.44140625" style="142" bestFit="1" customWidth="1"/>
    <col min="1055" max="1055" width="4.109375" style="142" bestFit="1" customWidth="1"/>
    <col min="1056" max="1056" width="5.77734375" style="142" bestFit="1" customWidth="1"/>
    <col min="1057" max="1078" width="3.44140625" style="142" bestFit="1" customWidth="1"/>
    <col min="1079" max="1079" width="4.21875" style="142" bestFit="1" customWidth="1"/>
    <col min="1080" max="1080" width="5.77734375" style="142" bestFit="1" customWidth="1"/>
    <col min="1081" max="1088" width="3.44140625" style="142" bestFit="1" customWidth="1"/>
    <col min="1089" max="1089" width="4.109375" style="142" bestFit="1" customWidth="1"/>
    <col min="1090" max="1090" width="5.77734375" style="142" bestFit="1" customWidth="1"/>
    <col min="1091" max="1101" width="3.44140625" style="142" bestFit="1" customWidth="1"/>
    <col min="1102" max="1103" width="4.21875" style="142" bestFit="1" customWidth="1"/>
    <col min="1104" max="1105" width="3.44140625" style="142" bestFit="1" customWidth="1"/>
    <col min="1106" max="1106" width="4.21875" style="142" bestFit="1" customWidth="1"/>
    <col min="1107" max="1107" width="5.77734375" style="142" bestFit="1" customWidth="1"/>
    <col min="1108" max="1118" width="3.44140625" style="142" bestFit="1" customWidth="1"/>
    <col min="1119" max="1119" width="4.33203125" style="142" bestFit="1" customWidth="1"/>
    <col min="1120" max="1120" width="5.77734375" style="142" bestFit="1" customWidth="1"/>
    <col min="1121" max="1135" width="3.44140625" style="142" bestFit="1" customWidth="1"/>
    <col min="1136" max="1136" width="4.109375" style="142" bestFit="1" customWidth="1"/>
    <col min="1137" max="1137" width="5.77734375" style="142" bestFit="1" customWidth="1"/>
    <col min="1138" max="1138" width="5.77734375" style="142" customWidth="1"/>
    <col min="1139" max="1144" width="3.44140625" style="142" bestFit="1" customWidth="1"/>
    <col min="1145" max="1145" width="3.44140625" style="142" customWidth="1"/>
    <col min="1146" max="1154" width="3.44140625" style="142" bestFit="1" customWidth="1"/>
    <col min="1155" max="1155" width="3.44140625" style="142" customWidth="1"/>
    <col min="1156" max="1156" width="7" style="142" customWidth="1"/>
    <col min="1157" max="1157" width="7.21875" style="142" bestFit="1"/>
    <col min="1158" max="1158" width="6.21875" style="142" customWidth="1"/>
    <col min="1159" max="1280" width="7.21875" style="142"/>
    <col min="1281" max="1281" width="4.109375" style="142" customWidth="1"/>
    <col min="1282" max="1282" width="9.5546875" style="142" customWidth="1"/>
    <col min="1283" max="1283" width="2.6640625" style="142" bestFit="1" customWidth="1"/>
    <col min="1284" max="1293" width="3.44140625" style="142" bestFit="1" customWidth="1"/>
    <col min="1294" max="1294" width="2.44140625" style="142" customWidth="1"/>
    <col min="1295" max="1295" width="0" style="142" hidden="1" customWidth="1"/>
    <col min="1296" max="1296" width="3.44140625" style="142" bestFit="1" customWidth="1"/>
    <col min="1297" max="1297" width="5.6640625" style="142" customWidth="1"/>
    <col min="1298" max="1298" width="3.6640625" style="142" customWidth="1"/>
    <col min="1299" max="1300" width="3.44140625" style="142" bestFit="1" customWidth="1"/>
    <col min="1301" max="1302" width="3.33203125" style="142" customWidth="1"/>
    <col min="1303" max="1303" width="3.5546875" style="142" customWidth="1"/>
    <col min="1304" max="1304" width="4.5546875" style="142" customWidth="1"/>
    <col min="1305" max="1305" width="4.109375" style="142" customWidth="1"/>
    <col min="1306" max="1310" width="3.44140625" style="142" bestFit="1" customWidth="1"/>
    <col min="1311" max="1311" width="4.109375" style="142" bestFit="1" customWidth="1"/>
    <col min="1312" max="1312" width="5.77734375" style="142" bestFit="1" customWidth="1"/>
    <col min="1313" max="1334" width="3.44140625" style="142" bestFit="1" customWidth="1"/>
    <col min="1335" max="1335" width="4.21875" style="142" bestFit="1" customWidth="1"/>
    <col min="1336" max="1336" width="5.77734375" style="142" bestFit="1" customWidth="1"/>
    <col min="1337" max="1344" width="3.44140625" style="142" bestFit="1" customWidth="1"/>
    <col min="1345" max="1345" width="4.109375" style="142" bestFit="1" customWidth="1"/>
    <col min="1346" max="1346" width="5.77734375" style="142" bestFit="1" customWidth="1"/>
    <col min="1347" max="1357" width="3.44140625" style="142" bestFit="1" customWidth="1"/>
    <col min="1358" max="1359" width="4.21875" style="142" bestFit="1" customWidth="1"/>
    <col min="1360" max="1361" width="3.44140625" style="142" bestFit="1" customWidth="1"/>
    <col min="1362" max="1362" width="4.21875" style="142" bestFit="1" customWidth="1"/>
    <col min="1363" max="1363" width="5.77734375" style="142" bestFit="1" customWidth="1"/>
    <col min="1364" max="1374" width="3.44140625" style="142" bestFit="1" customWidth="1"/>
    <col min="1375" max="1375" width="4.33203125" style="142" bestFit="1" customWidth="1"/>
    <col min="1376" max="1376" width="5.77734375" style="142" bestFit="1" customWidth="1"/>
    <col min="1377" max="1391" width="3.44140625" style="142" bestFit="1" customWidth="1"/>
    <col min="1392" max="1392" width="4.109375" style="142" bestFit="1" customWidth="1"/>
    <col min="1393" max="1393" width="5.77734375" style="142" bestFit="1" customWidth="1"/>
    <col min="1394" max="1394" width="5.77734375" style="142" customWidth="1"/>
    <col min="1395" max="1400" width="3.44140625" style="142" bestFit="1" customWidth="1"/>
    <col min="1401" max="1401" width="3.44140625" style="142" customWidth="1"/>
    <col min="1402" max="1410" width="3.44140625" style="142" bestFit="1" customWidth="1"/>
    <col min="1411" max="1411" width="3.44140625" style="142" customWidth="1"/>
    <col min="1412" max="1412" width="7" style="142" customWidth="1"/>
    <col min="1413" max="1413" width="7.21875" style="142" bestFit="1"/>
    <col min="1414" max="1414" width="6.21875" style="142" customWidth="1"/>
    <col min="1415" max="1536" width="7.21875" style="142"/>
    <col min="1537" max="1537" width="4.109375" style="142" customWidth="1"/>
    <col min="1538" max="1538" width="9.5546875" style="142" customWidth="1"/>
    <col min="1539" max="1539" width="2.6640625" style="142" bestFit="1" customWidth="1"/>
    <col min="1540" max="1549" width="3.44140625" style="142" bestFit="1" customWidth="1"/>
    <col min="1550" max="1550" width="2.44140625" style="142" customWidth="1"/>
    <col min="1551" max="1551" width="0" style="142" hidden="1" customWidth="1"/>
    <col min="1552" max="1552" width="3.44140625" style="142" bestFit="1" customWidth="1"/>
    <col min="1553" max="1553" width="5.6640625" style="142" customWidth="1"/>
    <col min="1554" max="1554" width="3.6640625" style="142" customWidth="1"/>
    <col min="1555" max="1556" width="3.44140625" style="142" bestFit="1" customWidth="1"/>
    <col min="1557" max="1558" width="3.33203125" style="142" customWidth="1"/>
    <col min="1559" max="1559" width="3.5546875" style="142" customWidth="1"/>
    <col min="1560" max="1560" width="4.5546875" style="142" customWidth="1"/>
    <col min="1561" max="1561" width="4.109375" style="142" customWidth="1"/>
    <col min="1562" max="1566" width="3.44140625" style="142" bestFit="1" customWidth="1"/>
    <col min="1567" max="1567" width="4.109375" style="142" bestFit="1" customWidth="1"/>
    <col min="1568" max="1568" width="5.77734375" style="142" bestFit="1" customWidth="1"/>
    <col min="1569" max="1590" width="3.44140625" style="142" bestFit="1" customWidth="1"/>
    <col min="1591" max="1591" width="4.21875" style="142" bestFit="1" customWidth="1"/>
    <col min="1592" max="1592" width="5.77734375" style="142" bestFit="1" customWidth="1"/>
    <col min="1593" max="1600" width="3.44140625" style="142" bestFit="1" customWidth="1"/>
    <col min="1601" max="1601" width="4.109375" style="142" bestFit="1" customWidth="1"/>
    <col min="1602" max="1602" width="5.77734375" style="142" bestFit="1" customWidth="1"/>
    <col min="1603" max="1613" width="3.44140625" style="142" bestFit="1" customWidth="1"/>
    <col min="1614" max="1615" width="4.21875" style="142" bestFit="1" customWidth="1"/>
    <col min="1616" max="1617" width="3.44140625" style="142" bestFit="1" customWidth="1"/>
    <col min="1618" max="1618" width="4.21875" style="142" bestFit="1" customWidth="1"/>
    <col min="1619" max="1619" width="5.77734375" style="142" bestFit="1" customWidth="1"/>
    <col min="1620" max="1630" width="3.44140625" style="142" bestFit="1" customWidth="1"/>
    <col min="1631" max="1631" width="4.33203125" style="142" bestFit="1" customWidth="1"/>
    <col min="1632" max="1632" width="5.77734375" style="142" bestFit="1" customWidth="1"/>
    <col min="1633" max="1647" width="3.44140625" style="142" bestFit="1" customWidth="1"/>
    <col min="1648" max="1648" width="4.109375" style="142" bestFit="1" customWidth="1"/>
    <col min="1649" max="1649" width="5.77734375" style="142" bestFit="1" customWidth="1"/>
    <col min="1650" max="1650" width="5.77734375" style="142" customWidth="1"/>
    <col min="1651" max="1656" width="3.44140625" style="142" bestFit="1" customWidth="1"/>
    <col min="1657" max="1657" width="3.44140625" style="142" customWidth="1"/>
    <col min="1658" max="1666" width="3.44140625" style="142" bestFit="1" customWidth="1"/>
    <col min="1667" max="1667" width="3.44140625" style="142" customWidth="1"/>
    <col min="1668" max="1668" width="7" style="142" customWidth="1"/>
    <col min="1669" max="1669" width="7.21875" style="142" bestFit="1"/>
    <col min="1670" max="1670" width="6.21875" style="142" customWidth="1"/>
    <col min="1671" max="1792" width="7.21875" style="142"/>
    <col min="1793" max="1793" width="4.109375" style="142" customWidth="1"/>
    <col min="1794" max="1794" width="9.5546875" style="142" customWidth="1"/>
    <col min="1795" max="1795" width="2.6640625" style="142" bestFit="1" customWidth="1"/>
    <col min="1796" max="1805" width="3.44140625" style="142" bestFit="1" customWidth="1"/>
    <col min="1806" max="1806" width="2.44140625" style="142" customWidth="1"/>
    <col min="1807" max="1807" width="0" style="142" hidden="1" customWidth="1"/>
    <col min="1808" max="1808" width="3.44140625" style="142" bestFit="1" customWidth="1"/>
    <col min="1809" max="1809" width="5.6640625" style="142" customWidth="1"/>
    <col min="1810" max="1810" width="3.6640625" style="142" customWidth="1"/>
    <col min="1811" max="1812" width="3.44140625" style="142" bestFit="1" customWidth="1"/>
    <col min="1813" max="1814" width="3.33203125" style="142" customWidth="1"/>
    <col min="1815" max="1815" width="3.5546875" style="142" customWidth="1"/>
    <col min="1816" max="1816" width="4.5546875" style="142" customWidth="1"/>
    <col min="1817" max="1817" width="4.109375" style="142" customWidth="1"/>
    <col min="1818" max="1822" width="3.44140625" style="142" bestFit="1" customWidth="1"/>
    <col min="1823" max="1823" width="4.109375" style="142" bestFit="1" customWidth="1"/>
    <col min="1824" max="1824" width="5.77734375" style="142" bestFit="1" customWidth="1"/>
    <col min="1825" max="1846" width="3.44140625" style="142" bestFit="1" customWidth="1"/>
    <col min="1847" max="1847" width="4.21875" style="142" bestFit="1" customWidth="1"/>
    <col min="1848" max="1848" width="5.77734375" style="142" bestFit="1" customWidth="1"/>
    <col min="1849" max="1856" width="3.44140625" style="142" bestFit="1" customWidth="1"/>
    <col min="1857" max="1857" width="4.109375" style="142" bestFit="1" customWidth="1"/>
    <col min="1858" max="1858" width="5.77734375" style="142" bestFit="1" customWidth="1"/>
    <col min="1859" max="1869" width="3.44140625" style="142" bestFit="1" customWidth="1"/>
    <col min="1870" max="1871" width="4.21875" style="142" bestFit="1" customWidth="1"/>
    <col min="1872" max="1873" width="3.44140625" style="142" bestFit="1" customWidth="1"/>
    <col min="1874" max="1874" width="4.21875" style="142" bestFit="1" customWidth="1"/>
    <col min="1875" max="1875" width="5.77734375" style="142" bestFit="1" customWidth="1"/>
    <col min="1876" max="1886" width="3.44140625" style="142" bestFit="1" customWidth="1"/>
    <col min="1887" max="1887" width="4.33203125" style="142" bestFit="1" customWidth="1"/>
    <col min="1888" max="1888" width="5.77734375" style="142" bestFit="1" customWidth="1"/>
    <col min="1889" max="1903" width="3.44140625" style="142" bestFit="1" customWidth="1"/>
    <col min="1904" max="1904" width="4.109375" style="142" bestFit="1" customWidth="1"/>
    <col min="1905" max="1905" width="5.77734375" style="142" bestFit="1" customWidth="1"/>
    <col min="1906" max="1906" width="5.77734375" style="142" customWidth="1"/>
    <col min="1907" max="1912" width="3.44140625" style="142" bestFit="1" customWidth="1"/>
    <col min="1913" max="1913" width="3.44140625" style="142" customWidth="1"/>
    <col min="1914" max="1922" width="3.44140625" style="142" bestFit="1" customWidth="1"/>
    <col min="1923" max="1923" width="3.44140625" style="142" customWidth="1"/>
    <col min="1924" max="1924" width="7" style="142" customWidth="1"/>
    <col min="1925" max="1925" width="7.21875" style="142" bestFit="1"/>
    <col min="1926" max="1926" width="6.21875" style="142" customWidth="1"/>
    <col min="1927" max="2048" width="7.21875" style="142"/>
    <col min="2049" max="2049" width="4.109375" style="142" customWidth="1"/>
    <col min="2050" max="2050" width="9.5546875" style="142" customWidth="1"/>
    <col min="2051" max="2051" width="2.6640625" style="142" bestFit="1" customWidth="1"/>
    <col min="2052" max="2061" width="3.44140625" style="142" bestFit="1" customWidth="1"/>
    <col min="2062" max="2062" width="2.44140625" style="142" customWidth="1"/>
    <col min="2063" max="2063" width="0" style="142" hidden="1" customWidth="1"/>
    <col min="2064" max="2064" width="3.44140625" style="142" bestFit="1" customWidth="1"/>
    <col min="2065" max="2065" width="5.6640625" style="142" customWidth="1"/>
    <col min="2066" max="2066" width="3.6640625" style="142" customWidth="1"/>
    <col min="2067" max="2068" width="3.44140625" style="142" bestFit="1" customWidth="1"/>
    <col min="2069" max="2070" width="3.33203125" style="142" customWidth="1"/>
    <col min="2071" max="2071" width="3.5546875" style="142" customWidth="1"/>
    <col min="2072" max="2072" width="4.5546875" style="142" customWidth="1"/>
    <col min="2073" max="2073" width="4.109375" style="142" customWidth="1"/>
    <col min="2074" max="2078" width="3.44140625" style="142" bestFit="1" customWidth="1"/>
    <col min="2079" max="2079" width="4.109375" style="142" bestFit="1" customWidth="1"/>
    <col min="2080" max="2080" width="5.77734375" style="142" bestFit="1" customWidth="1"/>
    <col min="2081" max="2102" width="3.44140625" style="142" bestFit="1" customWidth="1"/>
    <col min="2103" max="2103" width="4.21875" style="142" bestFit="1" customWidth="1"/>
    <col min="2104" max="2104" width="5.77734375" style="142" bestFit="1" customWidth="1"/>
    <col min="2105" max="2112" width="3.44140625" style="142" bestFit="1" customWidth="1"/>
    <col min="2113" max="2113" width="4.109375" style="142" bestFit="1" customWidth="1"/>
    <col min="2114" max="2114" width="5.77734375" style="142" bestFit="1" customWidth="1"/>
    <col min="2115" max="2125" width="3.44140625" style="142" bestFit="1" customWidth="1"/>
    <col min="2126" max="2127" width="4.21875" style="142" bestFit="1" customWidth="1"/>
    <col min="2128" max="2129" width="3.44140625" style="142" bestFit="1" customWidth="1"/>
    <col min="2130" max="2130" width="4.21875" style="142" bestFit="1" customWidth="1"/>
    <col min="2131" max="2131" width="5.77734375" style="142" bestFit="1" customWidth="1"/>
    <col min="2132" max="2142" width="3.44140625" style="142" bestFit="1" customWidth="1"/>
    <col min="2143" max="2143" width="4.33203125" style="142" bestFit="1" customWidth="1"/>
    <col min="2144" max="2144" width="5.77734375" style="142" bestFit="1" customWidth="1"/>
    <col min="2145" max="2159" width="3.44140625" style="142" bestFit="1" customWidth="1"/>
    <col min="2160" max="2160" width="4.109375" style="142" bestFit="1" customWidth="1"/>
    <col min="2161" max="2161" width="5.77734375" style="142" bestFit="1" customWidth="1"/>
    <col min="2162" max="2162" width="5.77734375" style="142" customWidth="1"/>
    <col min="2163" max="2168" width="3.44140625" style="142" bestFit="1" customWidth="1"/>
    <col min="2169" max="2169" width="3.44140625" style="142" customWidth="1"/>
    <col min="2170" max="2178" width="3.44140625" style="142" bestFit="1" customWidth="1"/>
    <col min="2179" max="2179" width="3.44140625" style="142" customWidth="1"/>
    <col min="2180" max="2180" width="7" style="142" customWidth="1"/>
    <col min="2181" max="2181" width="7.21875" style="142" bestFit="1"/>
    <col min="2182" max="2182" width="6.21875" style="142" customWidth="1"/>
    <col min="2183" max="2304" width="7.21875" style="142"/>
    <col min="2305" max="2305" width="4.109375" style="142" customWidth="1"/>
    <col min="2306" max="2306" width="9.5546875" style="142" customWidth="1"/>
    <col min="2307" max="2307" width="2.6640625" style="142" bestFit="1" customWidth="1"/>
    <col min="2308" max="2317" width="3.44140625" style="142" bestFit="1" customWidth="1"/>
    <col min="2318" max="2318" width="2.44140625" style="142" customWidth="1"/>
    <col min="2319" max="2319" width="0" style="142" hidden="1" customWidth="1"/>
    <col min="2320" max="2320" width="3.44140625" style="142" bestFit="1" customWidth="1"/>
    <col min="2321" max="2321" width="5.6640625" style="142" customWidth="1"/>
    <col min="2322" max="2322" width="3.6640625" style="142" customWidth="1"/>
    <col min="2323" max="2324" width="3.44140625" style="142" bestFit="1" customWidth="1"/>
    <col min="2325" max="2326" width="3.33203125" style="142" customWidth="1"/>
    <col min="2327" max="2327" width="3.5546875" style="142" customWidth="1"/>
    <col min="2328" max="2328" width="4.5546875" style="142" customWidth="1"/>
    <col min="2329" max="2329" width="4.109375" style="142" customWidth="1"/>
    <col min="2330" max="2334" width="3.44140625" style="142" bestFit="1" customWidth="1"/>
    <col min="2335" max="2335" width="4.109375" style="142" bestFit="1" customWidth="1"/>
    <col min="2336" max="2336" width="5.77734375" style="142" bestFit="1" customWidth="1"/>
    <col min="2337" max="2358" width="3.44140625" style="142" bestFit="1" customWidth="1"/>
    <col min="2359" max="2359" width="4.21875" style="142" bestFit="1" customWidth="1"/>
    <col min="2360" max="2360" width="5.77734375" style="142" bestFit="1" customWidth="1"/>
    <col min="2361" max="2368" width="3.44140625" style="142" bestFit="1" customWidth="1"/>
    <col min="2369" max="2369" width="4.109375" style="142" bestFit="1" customWidth="1"/>
    <col min="2370" max="2370" width="5.77734375" style="142" bestFit="1" customWidth="1"/>
    <col min="2371" max="2381" width="3.44140625" style="142" bestFit="1" customWidth="1"/>
    <col min="2382" max="2383" width="4.21875" style="142" bestFit="1" customWidth="1"/>
    <col min="2384" max="2385" width="3.44140625" style="142" bestFit="1" customWidth="1"/>
    <col min="2386" max="2386" width="4.21875" style="142" bestFit="1" customWidth="1"/>
    <col min="2387" max="2387" width="5.77734375" style="142" bestFit="1" customWidth="1"/>
    <col min="2388" max="2398" width="3.44140625" style="142" bestFit="1" customWidth="1"/>
    <col min="2399" max="2399" width="4.33203125" style="142" bestFit="1" customWidth="1"/>
    <col min="2400" max="2400" width="5.77734375" style="142" bestFit="1" customWidth="1"/>
    <col min="2401" max="2415" width="3.44140625" style="142" bestFit="1" customWidth="1"/>
    <col min="2416" max="2416" width="4.109375" style="142" bestFit="1" customWidth="1"/>
    <col min="2417" max="2417" width="5.77734375" style="142" bestFit="1" customWidth="1"/>
    <col min="2418" max="2418" width="5.77734375" style="142" customWidth="1"/>
    <col min="2419" max="2424" width="3.44140625" style="142" bestFit="1" customWidth="1"/>
    <col min="2425" max="2425" width="3.44140625" style="142" customWidth="1"/>
    <col min="2426" max="2434" width="3.44140625" style="142" bestFit="1" customWidth="1"/>
    <col min="2435" max="2435" width="3.44140625" style="142" customWidth="1"/>
    <col min="2436" max="2436" width="7" style="142" customWidth="1"/>
    <col min="2437" max="2437" width="7.21875" style="142" bestFit="1"/>
    <col min="2438" max="2438" width="6.21875" style="142" customWidth="1"/>
    <col min="2439" max="2560" width="7.21875" style="142"/>
    <col min="2561" max="2561" width="4.109375" style="142" customWidth="1"/>
    <col min="2562" max="2562" width="9.5546875" style="142" customWidth="1"/>
    <col min="2563" max="2563" width="2.6640625" style="142" bestFit="1" customWidth="1"/>
    <col min="2564" max="2573" width="3.44140625" style="142" bestFit="1" customWidth="1"/>
    <col min="2574" max="2574" width="2.44140625" style="142" customWidth="1"/>
    <col min="2575" max="2575" width="0" style="142" hidden="1" customWidth="1"/>
    <col min="2576" max="2576" width="3.44140625" style="142" bestFit="1" customWidth="1"/>
    <col min="2577" max="2577" width="5.6640625" style="142" customWidth="1"/>
    <col min="2578" max="2578" width="3.6640625" style="142" customWidth="1"/>
    <col min="2579" max="2580" width="3.44140625" style="142" bestFit="1" customWidth="1"/>
    <col min="2581" max="2582" width="3.33203125" style="142" customWidth="1"/>
    <col min="2583" max="2583" width="3.5546875" style="142" customWidth="1"/>
    <col min="2584" max="2584" width="4.5546875" style="142" customWidth="1"/>
    <col min="2585" max="2585" width="4.109375" style="142" customWidth="1"/>
    <col min="2586" max="2590" width="3.44140625" style="142" bestFit="1" customWidth="1"/>
    <col min="2591" max="2591" width="4.109375" style="142" bestFit="1" customWidth="1"/>
    <col min="2592" max="2592" width="5.77734375" style="142" bestFit="1" customWidth="1"/>
    <col min="2593" max="2614" width="3.44140625" style="142" bestFit="1" customWidth="1"/>
    <col min="2615" max="2615" width="4.21875" style="142" bestFit="1" customWidth="1"/>
    <col min="2616" max="2616" width="5.77734375" style="142" bestFit="1" customWidth="1"/>
    <col min="2617" max="2624" width="3.44140625" style="142" bestFit="1" customWidth="1"/>
    <col min="2625" max="2625" width="4.109375" style="142" bestFit="1" customWidth="1"/>
    <col min="2626" max="2626" width="5.77734375" style="142" bestFit="1" customWidth="1"/>
    <col min="2627" max="2637" width="3.44140625" style="142" bestFit="1" customWidth="1"/>
    <col min="2638" max="2639" width="4.21875" style="142" bestFit="1" customWidth="1"/>
    <col min="2640" max="2641" width="3.44140625" style="142" bestFit="1" customWidth="1"/>
    <col min="2642" max="2642" width="4.21875" style="142" bestFit="1" customWidth="1"/>
    <col min="2643" max="2643" width="5.77734375" style="142" bestFit="1" customWidth="1"/>
    <col min="2644" max="2654" width="3.44140625" style="142" bestFit="1" customWidth="1"/>
    <col min="2655" max="2655" width="4.33203125" style="142" bestFit="1" customWidth="1"/>
    <col min="2656" max="2656" width="5.77734375" style="142" bestFit="1" customWidth="1"/>
    <col min="2657" max="2671" width="3.44140625" style="142" bestFit="1" customWidth="1"/>
    <col min="2672" max="2672" width="4.109375" style="142" bestFit="1" customWidth="1"/>
    <col min="2673" max="2673" width="5.77734375" style="142" bestFit="1" customWidth="1"/>
    <col min="2674" max="2674" width="5.77734375" style="142" customWidth="1"/>
    <col min="2675" max="2680" width="3.44140625" style="142" bestFit="1" customWidth="1"/>
    <col min="2681" max="2681" width="3.44140625" style="142" customWidth="1"/>
    <col min="2682" max="2690" width="3.44140625" style="142" bestFit="1" customWidth="1"/>
    <col min="2691" max="2691" width="3.44140625" style="142" customWidth="1"/>
    <col min="2692" max="2692" width="7" style="142" customWidth="1"/>
    <col min="2693" max="2693" width="7.21875" style="142" bestFit="1"/>
    <col min="2694" max="2694" width="6.21875" style="142" customWidth="1"/>
    <col min="2695" max="2816" width="7.21875" style="142"/>
    <col min="2817" max="2817" width="4.109375" style="142" customWidth="1"/>
    <col min="2818" max="2818" width="9.5546875" style="142" customWidth="1"/>
    <col min="2819" max="2819" width="2.6640625" style="142" bestFit="1" customWidth="1"/>
    <col min="2820" max="2829" width="3.44140625" style="142" bestFit="1" customWidth="1"/>
    <col min="2830" max="2830" width="2.44140625" style="142" customWidth="1"/>
    <col min="2831" max="2831" width="0" style="142" hidden="1" customWidth="1"/>
    <col min="2832" max="2832" width="3.44140625" style="142" bestFit="1" customWidth="1"/>
    <col min="2833" max="2833" width="5.6640625" style="142" customWidth="1"/>
    <col min="2834" max="2834" width="3.6640625" style="142" customWidth="1"/>
    <col min="2835" max="2836" width="3.44140625" style="142" bestFit="1" customWidth="1"/>
    <col min="2837" max="2838" width="3.33203125" style="142" customWidth="1"/>
    <col min="2839" max="2839" width="3.5546875" style="142" customWidth="1"/>
    <col min="2840" max="2840" width="4.5546875" style="142" customWidth="1"/>
    <col min="2841" max="2841" width="4.109375" style="142" customWidth="1"/>
    <col min="2842" max="2846" width="3.44140625" style="142" bestFit="1" customWidth="1"/>
    <col min="2847" max="2847" width="4.109375" style="142" bestFit="1" customWidth="1"/>
    <col min="2848" max="2848" width="5.77734375" style="142" bestFit="1" customWidth="1"/>
    <col min="2849" max="2870" width="3.44140625" style="142" bestFit="1" customWidth="1"/>
    <col min="2871" max="2871" width="4.21875" style="142" bestFit="1" customWidth="1"/>
    <col min="2872" max="2872" width="5.77734375" style="142" bestFit="1" customWidth="1"/>
    <col min="2873" max="2880" width="3.44140625" style="142" bestFit="1" customWidth="1"/>
    <col min="2881" max="2881" width="4.109375" style="142" bestFit="1" customWidth="1"/>
    <col min="2882" max="2882" width="5.77734375" style="142" bestFit="1" customWidth="1"/>
    <col min="2883" max="2893" width="3.44140625" style="142" bestFit="1" customWidth="1"/>
    <col min="2894" max="2895" width="4.21875" style="142" bestFit="1" customWidth="1"/>
    <col min="2896" max="2897" width="3.44140625" style="142" bestFit="1" customWidth="1"/>
    <col min="2898" max="2898" width="4.21875" style="142" bestFit="1" customWidth="1"/>
    <col min="2899" max="2899" width="5.77734375" style="142" bestFit="1" customWidth="1"/>
    <col min="2900" max="2910" width="3.44140625" style="142" bestFit="1" customWidth="1"/>
    <col min="2911" max="2911" width="4.33203125" style="142" bestFit="1" customWidth="1"/>
    <col min="2912" max="2912" width="5.77734375" style="142" bestFit="1" customWidth="1"/>
    <col min="2913" max="2927" width="3.44140625" style="142" bestFit="1" customWidth="1"/>
    <col min="2928" max="2928" width="4.109375" style="142" bestFit="1" customWidth="1"/>
    <col min="2929" max="2929" width="5.77734375" style="142" bestFit="1" customWidth="1"/>
    <col min="2930" max="2930" width="5.77734375" style="142" customWidth="1"/>
    <col min="2931" max="2936" width="3.44140625" style="142" bestFit="1" customWidth="1"/>
    <col min="2937" max="2937" width="3.44140625" style="142" customWidth="1"/>
    <col min="2938" max="2946" width="3.44140625" style="142" bestFit="1" customWidth="1"/>
    <col min="2947" max="2947" width="3.44140625" style="142" customWidth="1"/>
    <col min="2948" max="2948" width="7" style="142" customWidth="1"/>
    <col min="2949" max="2949" width="7.21875" style="142" bestFit="1"/>
    <col min="2950" max="2950" width="6.21875" style="142" customWidth="1"/>
    <col min="2951" max="3072" width="7.21875" style="142"/>
    <col min="3073" max="3073" width="4.109375" style="142" customWidth="1"/>
    <col min="3074" max="3074" width="9.5546875" style="142" customWidth="1"/>
    <col min="3075" max="3075" width="2.6640625" style="142" bestFit="1" customWidth="1"/>
    <col min="3076" max="3085" width="3.44140625" style="142" bestFit="1" customWidth="1"/>
    <col min="3086" max="3086" width="2.44140625" style="142" customWidth="1"/>
    <col min="3087" max="3087" width="0" style="142" hidden="1" customWidth="1"/>
    <col min="3088" max="3088" width="3.44140625" style="142" bestFit="1" customWidth="1"/>
    <col min="3089" max="3089" width="5.6640625" style="142" customWidth="1"/>
    <col min="3090" max="3090" width="3.6640625" style="142" customWidth="1"/>
    <col min="3091" max="3092" width="3.44140625" style="142" bestFit="1" customWidth="1"/>
    <col min="3093" max="3094" width="3.33203125" style="142" customWidth="1"/>
    <col min="3095" max="3095" width="3.5546875" style="142" customWidth="1"/>
    <col min="3096" max="3096" width="4.5546875" style="142" customWidth="1"/>
    <col min="3097" max="3097" width="4.109375" style="142" customWidth="1"/>
    <col min="3098" max="3102" width="3.44140625" style="142" bestFit="1" customWidth="1"/>
    <col min="3103" max="3103" width="4.109375" style="142" bestFit="1" customWidth="1"/>
    <col min="3104" max="3104" width="5.77734375" style="142" bestFit="1" customWidth="1"/>
    <col min="3105" max="3126" width="3.44140625" style="142" bestFit="1" customWidth="1"/>
    <col min="3127" max="3127" width="4.21875" style="142" bestFit="1" customWidth="1"/>
    <col min="3128" max="3128" width="5.77734375" style="142" bestFit="1" customWidth="1"/>
    <col min="3129" max="3136" width="3.44140625" style="142" bestFit="1" customWidth="1"/>
    <col min="3137" max="3137" width="4.109375" style="142" bestFit="1" customWidth="1"/>
    <col min="3138" max="3138" width="5.77734375" style="142" bestFit="1" customWidth="1"/>
    <col min="3139" max="3149" width="3.44140625" style="142" bestFit="1" customWidth="1"/>
    <col min="3150" max="3151" width="4.21875" style="142" bestFit="1" customWidth="1"/>
    <col min="3152" max="3153" width="3.44140625" style="142" bestFit="1" customWidth="1"/>
    <col min="3154" max="3154" width="4.21875" style="142" bestFit="1" customWidth="1"/>
    <col min="3155" max="3155" width="5.77734375" style="142" bestFit="1" customWidth="1"/>
    <col min="3156" max="3166" width="3.44140625" style="142" bestFit="1" customWidth="1"/>
    <col min="3167" max="3167" width="4.33203125" style="142" bestFit="1" customWidth="1"/>
    <col min="3168" max="3168" width="5.77734375" style="142" bestFit="1" customWidth="1"/>
    <col min="3169" max="3183" width="3.44140625" style="142" bestFit="1" customWidth="1"/>
    <col min="3184" max="3184" width="4.109375" style="142" bestFit="1" customWidth="1"/>
    <col min="3185" max="3185" width="5.77734375" style="142" bestFit="1" customWidth="1"/>
    <col min="3186" max="3186" width="5.77734375" style="142" customWidth="1"/>
    <col min="3187" max="3192" width="3.44140625" style="142" bestFit="1" customWidth="1"/>
    <col min="3193" max="3193" width="3.44140625" style="142" customWidth="1"/>
    <col min="3194" max="3202" width="3.44140625" style="142" bestFit="1" customWidth="1"/>
    <col min="3203" max="3203" width="3.44140625" style="142" customWidth="1"/>
    <col min="3204" max="3204" width="7" style="142" customWidth="1"/>
    <col min="3205" max="3205" width="7.21875" style="142" bestFit="1"/>
    <col min="3206" max="3206" width="6.21875" style="142" customWidth="1"/>
    <col min="3207" max="3328" width="7.21875" style="142"/>
    <col min="3329" max="3329" width="4.109375" style="142" customWidth="1"/>
    <col min="3330" max="3330" width="9.5546875" style="142" customWidth="1"/>
    <col min="3331" max="3331" width="2.6640625" style="142" bestFit="1" customWidth="1"/>
    <col min="3332" max="3341" width="3.44140625" style="142" bestFit="1" customWidth="1"/>
    <col min="3342" max="3342" width="2.44140625" style="142" customWidth="1"/>
    <col min="3343" max="3343" width="0" style="142" hidden="1" customWidth="1"/>
    <col min="3344" max="3344" width="3.44140625" style="142" bestFit="1" customWidth="1"/>
    <col min="3345" max="3345" width="5.6640625" style="142" customWidth="1"/>
    <col min="3346" max="3346" width="3.6640625" style="142" customWidth="1"/>
    <col min="3347" max="3348" width="3.44140625" style="142" bestFit="1" customWidth="1"/>
    <col min="3349" max="3350" width="3.33203125" style="142" customWidth="1"/>
    <col min="3351" max="3351" width="3.5546875" style="142" customWidth="1"/>
    <col min="3352" max="3352" width="4.5546875" style="142" customWidth="1"/>
    <col min="3353" max="3353" width="4.109375" style="142" customWidth="1"/>
    <col min="3354" max="3358" width="3.44140625" style="142" bestFit="1" customWidth="1"/>
    <col min="3359" max="3359" width="4.109375" style="142" bestFit="1" customWidth="1"/>
    <col min="3360" max="3360" width="5.77734375" style="142" bestFit="1" customWidth="1"/>
    <col min="3361" max="3382" width="3.44140625" style="142" bestFit="1" customWidth="1"/>
    <col min="3383" max="3383" width="4.21875" style="142" bestFit="1" customWidth="1"/>
    <col min="3384" max="3384" width="5.77734375" style="142" bestFit="1" customWidth="1"/>
    <col min="3385" max="3392" width="3.44140625" style="142" bestFit="1" customWidth="1"/>
    <col min="3393" max="3393" width="4.109375" style="142" bestFit="1" customWidth="1"/>
    <col min="3394" max="3394" width="5.77734375" style="142" bestFit="1" customWidth="1"/>
    <col min="3395" max="3405" width="3.44140625" style="142" bestFit="1" customWidth="1"/>
    <col min="3406" max="3407" width="4.21875" style="142" bestFit="1" customWidth="1"/>
    <col min="3408" max="3409" width="3.44140625" style="142" bestFit="1" customWidth="1"/>
    <col min="3410" max="3410" width="4.21875" style="142" bestFit="1" customWidth="1"/>
    <col min="3411" max="3411" width="5.77734375" style="142" bestFit="1" customWidth="1"/>
    <col min="3412" max="3422" width="3.44140625" style="142" bestFit="1" customWidth="1"/>
    <col min="3423" max="3423" width="4.33203125" style="142" bestFit="1" customWidth="1"/>
    <col min="3424" max="3424" width="5.77734375" style="142" bestFit="1" customWidth="1"/>
    <col min="3425" max="3439" width="3.44140625" style="142" bestFit="1" customWidth="1"/>
    <col min="3440" max="3440" width="4.109375" style="142" bestFit="1" customWidth="1"/>
    <col min="3441" max="3441" width="5.77734375" style="142" bestFit="1" customWidth="1"/>
    <col min="3442" max="3442" width="5.77734375" style="142" customWidth="1"/>
    <col min="3443" max="3448" width="3.44140625" style="142" bestFit="1" customWidth="1"/>
    <col min="3449" max="3449" width="3.44140625" style="142" customWidth="1"/>
    <col min="3450" max="3458" width="3.44140625" style="142" bestFit="1" customWidth="1"/>
    <col min="3459" max="3459" width="3.44140625" style="142" customWidth="1"/>
    <col min="3460" max="3460" width="7" style="142" customWidth="1"/>
    <col min="3461" max="3461" width="7.21875" style="142" bestFit="1"/>
    <col min="3462" max="3462" width="6.21875" style="142" customWidth="1"/>
    <col min="3463" max="3584" width="7.21875" style="142"/>
    <col min="3585" max="3585" width="4.109375" style="142" customWidth="1"/>
    <col min="3586" max="3586" width="9.5546875" style="142" customWidth="1"/>
    <col min="3587" max="3587" width="2.6640625" style="142" bestFit="1" customWidth="1"/>
    <col min="3588" max="3597" width="3.44140625" style="142" bestFit="1" customWidth="1"/>
    <col min="3598" max="3598" width="2.44140625" style="142" customWidth="1"/>
    <col min="3599" max="3599" width="0" style="142" hidden="1" customWidth="1"/>
    <col min="3600" max="3600" width="3.44140625" style="142" bestFit="1" customWidth="1"/>
    <col min="3601" max="3601" width="5.6640625" style="142" customWidth="1"/>
    <col min="3602" max="3602" width="3.6640625" style="142" customWidth="1"/>
    <col min="3603" max="3604" width="3.44140625" style="142" bestFit="1" customWidth="1"/>
    <col min="3605" max="3606" width="3.33203125" style="142" customWidth="1"/>
    <col min="3607" max="3607" width="3.5546875" style="142" customWidth="1"/>
    <col min="3608" max="3608" width="4.5546875" style="142" customWidth="1"/>
    <col min="3609" max="3609" width="4.109375" style="142" customWidth="1"/>
    <col min="3610" max="3614" width="3.44140625" style="142" bestFit="1" customWidth="1"/>
    <col min="3615" max="3615" width="4.109375" style="142" bestFit="1" customWidth="1"/>
    <col min="3616" max="3616" width="5.77734375" style="142" bestFit="1" customWidth="1"/>
    <col min="3617" max="3638" width="3.44140625" style="142" bestFit="1" customWidth="1"/>
    <col min="3639" max="3639" width="4.21875" style="142" bestFit="1" customWidth="1"/>
    <col min="3640" max="3640" width="5.77734375" style="142" bestFit="1" customWidth="1"/>
    <col min="3641" max="3648" width="3.44140625" style="142" bestFit="1" customWidth="1"/>
    <col min="3649" max="3649" width="4.109375" style="142" bestFit="1" customWidth="1"/>
    <col min="3650" max="3650" width="5.77734375" style="142" bestFit="1" customWidth="1"/>
    <col min="3651" max="3661" width="3.44140625" style="142" bestFit="1" customWidth="1"/>
    <col min="3662" max="3663" width="4.21875" style="142" bestFit="1" customWidth="1"/>
    <col min="3664" max="3665" width="3.44140625" style="142" bestFit="1" customWidth="1"/>
    <col min="3666" max="3666" width="4.21875" style="142" bestFit="1" customWidth="1"/>
    <col min="3667" max="3667" width="5.77734375" style="142" bestFit="1" customWidth="1"/>
    <col min="3668" max="3678" width="3.44140625" style="142" bestFit="1" customWidth="1"/>
    <col min="3679" max="3679" width="4.33203125" style="142" bestFit="1" customWidth="1"/>
    <col min="3680" max="3680" width="5.77734375" style="142" bestFit="1" customWidth="1"/>
    <col min="3681" max="3695" width="3.44140625" style="142" bestFit="1" customWidth="1"/>
    <col min="3696" max="3696" width="4.109375" style="142" bestFit="1" customWidth="1"/>
    <col min="3697" max="3697" width="5.77734375" style="142" bestFit="1" customWidth="1"/>
    <col min="3698" max="3698" width="5.77734375" style="142" customWidth="1"/>
    <col min="3699" max="3704" width="3.44140625" style="142" bestFit="1" customWidth="1"/>
    <col min="3705" max="3705" width="3.44140625" style="142" customWidth="1"/>
    <col min="3706" max="3714" width="3.44140625" style="142" bestFit="1" customWidth="1"/>
    <col min="3715" max="3715" width="3.44140625" style="142" customWidth="1"/>
    <col min="3716" max="3716" width="7" style="142" customWidth="1"/>
    <col min="3717" max="3717" width="7.21875" style="142" bestFit="1"/>
    <col min="3718" max="3718" width="6.21875" style="142" customWidth="1"/>
    <col min="3719" max="3840" width="7.21875" style="142"/>
    <col min="3841" max="3841" width="4.109375" style="142" customWidth="1"/>
    <col min="3842" max="3842" width="9.5546875" style="142" customWidth="1"/>
    <col min="3843" max="3843" width="2.6640625" style="142" bestFit="1" customWidth="1"/>
    <col min="3844" max="3853" width="3.44140625" style="142" bestFit="1" customWidth="1"/>
    <col min="3854" max="3854" width="2.44140625" style="142" customWidth="1"/>
    <col min="3855" max="3855" width="0" style="142" hidden="1" customWidth="1"/>
    <col min="3856" max="3856" width="3.44140625" style="142" bestFit="1" customWidth="1"/>
    <col min="3857" max="3857" width="5.6640625" style="142" customWidth="1"/>
    <col min="3858" max="3858" width="3.6640625" style="142" customWidth="1"/>
    <col min="3859" max="3860" width="3.44140625" style="142" bestFit="1" customWidth="1"/>
    <col min="3861" max="3862" width="3.33203125" style="142" customWidth="1"/>
    <col min="3863" max="3863" width="3.5546875" style="142" customWidth="1"/>
    <col min="3864" max="3864" width="4.5546875" style="142" customWidth="1"/>
    <col min="3865" max="3865" width="4.109375" style="142" customWidth="1"/>
    <col min="3866" max="3870" width="3.44140625" style="142" bestFit="1" customWidth="1"/>
    <col min="3871" max="3871" width="4.109375" style="142" bestFit="1" customWidth="1"/>
    <col min="3872" max="3872" width="5.77734375" style="142" bestFit="1" customWidth="1"/>
    <col min="3873" max="3894" width="3.44140625" style="142" bestFit="1" customWidth="1"/>
    <col min="3895" max="3895" width="4.21875" style="142" bestFit="1" customWidth="1"/>
    <col min="3896" max="3896" width="5.77734375" style="142" bestFit="1" customWidth="1"/>
    <col min="3897" max="3904" width="3.44140625" style="142" bestFit="1" customWidth="1"/>
    <col min="3905" max="3905" width="4.109375" style="142" bestFit="1" customWidth="1"/>
    <col min="3906" max="3906" width="5.77734375" style="142" bestFit="1" customWidth="1"/>
    <col min="3907" max="3917" width="3.44140625" style="142" bestFit="1" customWidth="1"/>
    <col min="3918" max="3919" width="4.21875" style="142" bestFit="1" customWidth="1"/>
    <col min="3920" max="3921" width="3.44140625" style="142" bestFit="1" customWidth="1"/>
    <col min="3922" max="3922" width="4.21875" style="142" bestFit="1" customWidth="1"/>
    <col min="3923" max="3923" width="5.77734375" style="142" bestFit="1" customWidth="1"/>
    <col min="3924" max="3934" width="3.44140625" style="142" bestFit="1" customWidth="1"/>
    <col min="3935" max="3935" width="4.33203125" style="142" bestFit="1" customWidth="1"/>
    <col min="3936" max="3936" width="5.77734375" style="142" bestFit="1" customWidth="1"/>
    <col min="3937" max="3951" width="3.44140625" style="142" bestFit="1" customWidth="1"/>
    <col min="3952" max="3952" width="4.109375" style="142" bestFit="1" customWidth="1"/>
    <col min="3953" max="3953" width="5.77734375" style="142" bestFit="1" customWidth="1"/>
    <col min="3954" max="3954" width="5.77734375" style="142" customWidth="1"/>
    <col min="3955" max="3960" width="3.44140625" style="142" bestFit="1" customWidth="1"/>
    <col min="3961" max="3961" width="3.44140625" style="142" customWidth="1"/>
    <col min="3962" max="3970" width="3.44140625" style="142" bestFit="1" customWidth="1"/>
    <col min="3971" max="3971" width="3.44140625" style="142" customWidth="1"/>
    <col min="3972" max="3972" width="7" style="142" customWidth="1"/>
    <col min="3973" max="3973" width="7.21875" style="142" bestFit="1"/>
    <col min="3974" max="3974" width="6.21875" style="142" customWidth="1"/>
    <col min="3975" max="4096" width="7.21875" style="142"/>
    <col min="4097" max="4097" width="4.109375" style="142" customWidth="1"/>
    <col min="4098" max="4098" width="9.5546875" style="142" customWidth="1"/>
    <col min="4099" max="4099" width="2.6640625" style="142" bestFit="1" customWidth="1"/>
    <col min="4100" max="4109" width="3.44140625" style="142" bestFit="1" customWidth="1"/>
    <col min="4110" max="4110" width="2.44140625" style="142" customWidth="1"/>
    <col min="4111" max="4111" width="0" style="142" hidden="1" customWidth="1"/>
    <col min="4112" max="4112" width="3.44140625" style="142" bestFit="1" customWidth="1"/>
    <col min="4113" max="4113" width="5.6640625" style="142" customWidth="1"/>
    <col min="4114" max="4114" width="3.6640625" style="142" customWidth="1"/>
    <col min="4115" max="4116" width="3.44140625" style="142" bestFit="1" customWidth="1"/>
    <col min="4117" max="4118" width="3.33203125" style="142" customWidth="1"/>
    <col min="4119" max="4119" width="3.5546875" style="142" customWidth="1"/>
    <col min="4120" max="4120" width="4.5546875" style="142" customWidth="1"/>
    <col min="4121" max="4121" width="4.109375" style="142" customWidth="1"/>
    <col min="4122" max="4126" width="3.44140625" style="142" bestFit="1" customWidth="1"/>
    <col min="4127" max="4127" width="4.109375" style="142" bestFit="1" customWidth="1"/>
    <col min="4128" max="4128" width="5.77734375" style="142" bestFit="1" customWidth="1"/>
    <col min="4129" max="4150" width="3.44140625" style="142" bestFit="1" customWidth="1"/>
    <col min="4151" max="4151" width="4.21875" style="142" bestFit="1" customWidth="1"/>
    <col min="4152" max="4152" width="5.77734375" style="142" bestFit="1" customWidth="1"/>
    <col min="4153" max="4160" width="3.44140625" style="142" bestFit="1" customWidth="1"/>
    <col min="4161" max="4161" width="4.109375" style="142" bestFit="1" customWidth="1"/>
    <col min="4162" max="4162" width="5.77734375" style="142" bestFit="1" customWidth="1"/>
    <col min="4163" max="4173" width="3.44140625" style="142" bestFit="1" customWidth="1"/>
    <col min="4174" max="4175" width="4.21875" style="142" bestFit="1" customWidth="1"/>
    <col min="4176" max="4177" width="3.44140625" style="142" bestFit="1" customWidth="1"/>
    <col min="4178" max="4178" width="4.21875" style="142" bestFit="1" customWidth="1"/>
    <col min="4179" max="4179" width="5.77734375" style="142" bestFit="1" customWidth="1"/>
    <col min="4180" max="4190" width="3.44140625" style="142" bestFit="1" customWidth="1"/>
    <col min="4191" max="4191" width="4.33203125" style="142" bestFit="1" customWidth="1"/>
    <col min="4192" max="4192" width="5.77734375" style="142" bestFit="1" customWidth="1"/>
    <col min="4193" max="4207" width="3.44140625" style="142" bestFit="1" customWidth="1"/>
    <col min="4208" max="4208" width="4.109375" style="142" bestFit="1" customWidth="1"/>
    <col min="4209" max="4209" width="5.77734375" style="142" bestFit="1" customWidth="1"/>
    <col min="4210" max="4210" width="5.77734375" style="142" customWidth="1"/>
    <col min="4211" max="4216" width="3.44140625" style="142" bestFit="1" customWidth="1"/>
    <col min="4217" max="4217" width="3.44140625" style="142" customWidth="1"/>
    <col min="4218" max="4226" width="3.44140625" style="142" bestFit="1" customWidth="1"/>
    <col min="4227" max="4227" width="3.44140625" style="142" customWidth="1"/>
    <col min="4228" max="4228" width="7" style="142" customWidth="1"/>
    <col min="4229" max="4229" width="7.21875" style="142" bestFit="1"/>
    <col min="4230" max="4230" width="6.21875" style="142" customWidth="1"/>
    <col min="4231" max="4352" width="7.21875" style="142"/>
    <col min="4353" max="4353" width="4.109375" style="142" customWidth="1"/>
    <col min="4354" max="4354" width="9.5546875" style="142" customWidth="1"/>
    <col min="4355" max="4355" width="2.6640625" style="142" bestFit="1" customWidth="1"/>
    <col min="4356" max="4365" width="3.44140625" style="142" bestFit="1" customWidth="1"/>
    <col min="4366" max="4366" width="2.44140625" style="142" customWidth="1"/>
    <col min="4367" max="4367" width="0" style="142" hidden="1" customWidth="1"/>
    <col min="4368" max="4368" width="3.44140625" style="142" bestFit="1" customWidth="1"/>
    <col min="4369" max="4369" width="5.6640625" style="142" customWidth="1"/>
    <col min="4370" max="4370" width="3.6640625" style="142" customWidth="1"/>
    <col min="4371" max="4372" width="3.44140625" style="142" bestFit="1" customWidth="1"/>
    <col min="4373" max="4374" width="3.33203125" style="142" customWidth="1"/>
    <col min="4375" max="4375" width="3.5546875" style="142" customWidth="1"/>
    <col min="4376" max="4376" width="4.5546875" style="142" customWidth="1"/>
    <col min="4377" max="4377" width="4.109375" style="142" customWidth="1"/>
    <col min="4378" max="4382" width="3.44140625" style="142" bestFit="1" customWidth="1"/>
    <col min="4383" max="4383" width="4.109375" style="142" bestFit="1" customWidth="1"/>
    <col min="4384" max="4384" width="5.77734375" style="142" bestFit="1" customWidth="1"/>
    <col min="4385" max="4406" width="3.44140625" style="142" bestFit="1" customWidth="1"/>
    <col min="4407" max="4407" width="4.21875" style="142" bestFit="1" customWidth="1"/>
    <col min="4408" max="4408" width="5.77734375" style="142" bestFit="1" customWidth="1"/>
    <col min="4409" max="4416" width="3.44140625" style="142" bestFit="1" customWidth="1"/>
    <col min="4417" max="4417" width="4.109375" style="142" bestFit="1" customWidth="1"/>
    <col min="4418" max="4418" width="5.77734375" style="142" bestFit="1" customWidth="1"/>
    <col min="4419" max="4429" width="3.44140625" style="142" bestFit="1" customWidth="1"/>
    <col min="4430" max="4431" width="4.21875" style="142" bestFit="1" customWidth="1"/>
    <col min="4432" max="4433" width="3.44140625" style="142" bestFit="1" customWidth="1"/>
    <col min="4434" max="4434" width="4.21875" style="142" bestFit="1" customWidth="1"/>
    <col min="4435" max="4435" width="5.77734375" style="142" bestFit="1" customWidth="1"/>
    <col min="4436" max="4446" width="3.44140625" style="142" bestFit="1" customWidth="1"/>
    <col min="4447" max="4447" width="4.33203125" style="142" bestFit="1" customWidth="1"/>
    <col min="4448" max="4448" width="5.77734375" style="142" bestFit="1" customWidth="1"/>
    <col min="4449" max="4463" width="3.44140625" style="142" bestFit="1" customWidth="1"/>
    <col min="4464" max="4464" width="4.109375" style="142" bestFit="1" customWidth="1"/>
    <col min="4465" max="4465" width="5.77734375" style="142" bestFit="1" customWidth="1"/>
    <col min="4466" max="4466" width="5.77734375" style="142" customWidth="1"/>
    <col min="4467" max="4472" width="3.44140625" style="142" bestFit="1" customWidth="1"/>
    <col min="4473" max="4473" width="3.44140625" style="142" customWidth="1"/>
    <col min="4474" max="4482" width="3.44140625" style="142" bestFit="1" customWidth="1"/>
    <col min="4483" max="4483" width="3.44140625" style="142" customWidth="1"/>
    <col min="4484" max="4484" width="7" style="142" customWidth="1"/>
    <col min="4485" max="4485" width="7.21875" style="142" bestFit="1"/>
    <col min="4486" max="4486" width="6.21875" style="142" customWidth="1"/>
    <col min="4487" max="4608" width="7.21875" style="142"/>
    <col min="4609" max="4609" width="4.109375" style="142" customWidth="1"/>
    <col min="4610" max="4610" width="9.5546875" style="142" customWidth="1"/>
    <col min="4611" max="4611" width="2.6640625" style="142" bestFit="1" customWidth="1"/>
    <col min="4612" max="4621" width="3.44140625" style="142" bestFit="1" customWidth="1"/>
    <col min="4622" max="4622" width="2.44140625" style="142" customWidth="1"/>
    <col min="4623" max="4623" width="0" style="142" hidden="1" customWidth="1"/>
    <col min="4624" max="4624" width="3.44140625" style="142" bestFit="1" customWidth="1"/>
    <col min="4625" max="4625" width="5.6640625" style="142" customWidth="1"/>
    <col min="4626" max="4626" width="3.6640625" style="142" customWidth="1"/>
    <col min="4627" max="4628" width="3.44140625" style="142" bestFit="1" customWidth="1"/>
    <col min="4629" max="4630" width="3.33203125" style="142" customWidth="1"/>
    <col min="4631" max="4631" width="3.5546875" style="142" customWidth="1"/>
    <col min="4632" max="4632" width="4.5546875" style="142" customWidth="1"/>
    <col min="4633" max="4633" width="4.109375" style="142" customWidth="1"/>
    <col min="4634" max="4638" width="3.44140625" style="142" bestFit="1" customWidth="1"/>
    <col min="4639" max="4639" width="4.109375" style="142" bestFit="1" customWidth="1"/>
    <col min="4640" max="4640" width="5.77734375" style="142" bestFit="1" customWidth="1"/>
    <col min="4641" max="4662" width="3.44140625" style="142" bestFit="1" customWidth="1"/>
    <col min="4663" max="4663" width="4.21875" style="142" bestFit="1" customWidth="1"/>
    <col min="4664" max="4664" width="5.77734375" style="142" bestFit="1" customWidth="1"/>
    <col min="4665" max="4672" width="3.44140625" style="142" bestFit="1" customWidth="1"/>
    <col min="4673" max="4673" width="4.109375" style="142" bestFit="1" customWidth="1"/>
    <col min="4674" max="4674" width="5.77734375" style="142" bestFit="1" customWidth="1"/>
    <col min="4675" max="4685" width="3.44140625" style="142" bestFit="1" customWidth="1"/>
    <col min="4686" max="4687" width="4.21875" style="142" bestFit="1" customWidth="1"/>
    <col min="4688" max="4689" width="3.44140625" style="142" bestFit="1" customWidth="1"/>
    <col min="4690" max="4690" width="4.21875" style="142" bestFit="1" customWidth="1"/>
    <col min="4691" max="4691" width="5.77734375" style="142" bestFit="1" customWidth="1"/>
    <col min="4692" max="4702" width="3.44140625" style="142" bestFit="1" customWidth="1"/>
    <col min="4703" max="4703" width="4.33203125" style="142" bestFit="1" customWidth="1"/>
    <col min="4704" max="4704" width="5.77734375" style="142" bestFit="1" customWidth="1"/>
    <col min="4705" max="4719" width="3.44140625" style="142" bestFit="1" customWidth="1"/>
    <col min="4720" max="4720" width="4.109375" style="142" bestFit="1" customWidth="1"/>
    <col min="4721" max="4721" width="5.77734375" style="142" bestFit="1" customWidth="1"/>
    <col min="4722" max="4722" width="5.77734375" style="142" customWidth="1"/>
    <col min="4723" max="4728" width="3.44140625" style="142" bestFit="1" customWidth="1"/>
    <col min="4729" max="4729" width="3.44140625" style="142" customWidth="1"/>
    <col min="4730" max="4738" width="3.44140625" style="142" bestFit="1" customWidth="1"/>
    <col min="4739" max="4739" width="3.44140625" style="142" customWidth="1"/>
    <col min="4740" max="4740" width="7" style="142" customWidth="1"/>
    <col min="4741" max="4741" width="7.21875" style="142" bestFit="1"/>
    <col min="4742" max="4742" width="6.21875" style="142" customWidth="1"/>
    <col min="4743" max="4864" width="7.21875" style="142"/>
    <col min="4865" max="4865" width="4.109375" style="142" customWidth="1"/>
    <col min="4866" max="4866" width="9.5546875" style="142" customWidth="1"/>
    <col min="4867" max="4867" width="2.6640625" style="142" bestFit="1" customWidth="1"/>
    <col min="4868" max="4877" width="3.44140625" style="142" bestFit="1" customWidth="1"/>
    <col min="4878" max="4878" width="2.44140625" style="142" customWidth="1"/>
    <col min="4879" max="4879" width="0" style="142" hidden="1" customWidth="1"/>
    <col min="4880" max="4880" width="3.44140625" style="142" bestFit="1" customWidth="1"/>
    <col min="4881" max="4881" width="5.6640625" style="142" customWidth="1"/>
    <col min="4882" max="4882" width="3.6640625" style="142" customWidth="1"/>
    <col min="4883" max="4884" width="3.44140625" style="142" bestFit="1" customWidth="1"/>
    <col min="4885" max="4886" width="3.33203125" style="142" customWidth="1"/>
    <col min="4887" max="4887" width="3.5546875" style="142" customWidth="1"/>
    <col min="4888" max="4888" width="4.5546875" style="142" customWidth="1"/>
    <col min="4889" max="4889" width="4.109375" style="142" customWidth="1"/>
    <col min="4890" max="4894" width="3.44140625" style="142" bestFit="1" customWidth="1"/>
    <col min="4895" max="4895" width="4.109375" style="142" bestFit="1" customWidth="1"/>
    <col min="4896" max="4896" width="5.77734375" style="142" bestFit="1" customWidth="1"/>
    <col min="4897" max="4918" width="3.44140625" style="142" bestFit="1" customWidth="1"/>
    <col min="4919" max="4919" width="4.21875" style="142" bestFit="1" customWidth="1"/>
    <col min="4920" max="4920" width="5.77734375" style="142" bestFit="1" customWidth="1"/>
    <col min="4921" max="4928" width="3.44140625" style="142" bestFit="1" customWidth="1"/>
    <col min="4929" max="4929" width="4.109375" style="142" bestFit="1" customWidth="1"/>
    <col min="4930" max="4930" width="5.77734375" style="142" bestFit="1" customWidth="1"/>
    <col min="4931" max="4941" width="3.44140625" style="142" bestFit="1" customWidth="1"/>
    <col min="4942" max="4943" width="4.21875" style="142" bestFit="1" customWidth="1"/>
    <col min="4944" max="4945" width="3.44140625" style="142" bestFit="1" customWidth="1"/>
    <col min="4946" max="4946" width="4.21875" style="142" bestFit="1" customWidth="1"/>
    <col min="4947" max="4947" width="5.77734375" style="142" bestFit="1" customWidth="1"/>
    <col min="4948" max="4958" width="3.44140625" style="142" bestFit="1" customWidth="1"/>
    <col min="4959" max="4959" width="4.33203125" style="142" bestFit="1" customWidth="1"/>
    <col min="4960" max="4960" width="5.77734375" style="142" bestFit="1" customWidth="1"/>
    <col min="4961" max="4975" width="3.44140625" style="142" bestFit="1" customWidth="1"/>
    <col min="4976" max="4976" width="4.109375" style="142" bestFit="1" customWidth="1"/>
    <col min="4977" max="4977" width="5.77734375" style="142" bestFit="1" customWidth="1"/>
    <col min="4978" max="4978" width="5.77734375" style="142" customWidth="1"/>
    <col min="4979" max="4984" width="3.44140625" style="142" bestFit="1" customWidth="1"/>
    <col min="4985" max="4985" width="3.44140625" style="142" customWidth="1"/>
    <col min="4986" max="4994" width="3.44140625" style="142" bestFit="1" customWidth="1"/>
    <col min="4995" max="4995" width="3.44140625" style="142" customWidth="1"/>
    <col min="4996" max="4996" width="7" style="142" customWidth="1"/>
    <col min="4997" max="4997" width="7.21875" style="142" bestFit="1"/>
    <col min="4998" max="4998" width="6.21875" style="142" customWidth="1"/>
    <col min="4999" max="5120" width="7.21875" style="142"/>
    <col min="5121" max="5121" width="4.109375" style="142" customWidth="1"/>
    <col min="5122" max="5122" width="9.5546875" style="142" customWidth="1"/>
    <col min="5123" max="5123" width="2.6640625" style="142" bestFit="1" customWidth="1"/>
    <col min="5124" max="5133" width="3.44140625" style="142" bestFit="1" customWidth="1"/>
    <col min="5134" max="5134" width="2.44140625" style="142" customWidth="1"/>
    <col min="5135" max="5135" width="0" style="142" hidden="1" customWidth="1"/>
    <col min="5136" max="5136" width="3.44140625" style="142" bestFit="1" customWidth="1"/>
    <col min="5137" max="5137" width="5.6640625" style="142" customWidth="1"/>
    <col min="5138" max="5138" width="3.6640625" style="142" customWidth="1"/>
    <col min="5139" max="5140" width="3.44140625" style="142" bestFit="1" customWidth="1"/>
    <col min="5141" max="5142" width="3.33203125" style="142" customWidth="1"/>
    <col min="5143" max="5143" width="3.5546875" style="142" customWidth="1"/>
    <col min="5144" max="5144" width="4.5546875" style="142" customWidth="1"/>
    <col min="5145" max="5145" width="4.109375" style="142" customWidth="1"/>
    <col min="5146" max="5150" width="3.44140625" style="142" bestFit="1" customWidth="1"/>
    <col min="5151" max="5151" width="4.109375" style="142" bestFit="1" customWidth="1"/>
    <col min="5152" max="5152" width="5.77734375" style="142" bestFit="1" customWidth="1"/>
    <col min="5153" max="5174" width="3.44140625" style="142" bestFit="1" customWidth="1"/>
    <col min="5175" max="5175" width="4.21875" style="142" bestFit="1" customWidth="1"/>
    <col min="5176" max="5176" width="5.77734375" style="142" bestFit="1" customWidth="1"/>
    <col min="5177" max="5184" width="3.44140625" style="142" bestFit="1" customWidth="1"/>
    <col min="5185" max="5185" width="4.109375" style="142" bestFit="1" customWidth="1"/>
    <col min="5186" max="5186" width="5.77734375" style="142" bestFit="1" customWidth="1"/>
    <col min="5187" max="5197" width="3.44140625" style="142" bestFit="1" customWidth="1"/>
    <col min="5198" max="5199" width="4.21875" style="142" bestFit="1" customWidth="1"/>
    <col min="5200" max="5201" width="3.44140625" style="142" bestFit="1" customWidth="1"/>
    <col min="5202" max="5202" width="4.21875" style="142" bestFit="1" customWidth="1"/>
    <col min="5203" max="5203" width="5.77734375" style="142" bestFit="1" customWidth="1"/>
    <col min="5204" max="5214" width="3.44140625" style="142" bestFit="1" customWidth="1"/>
    <col min="5215" max="5215" width="4.33203125" style="142" bestFit="1" customWidth="1"/>
    <col min="5216" max="5216" width="5.77734375" style="142" bestFit="1" customWidth="1"/>
    <col min="5217" max="5231" width="3.44140625" style="142" bestFit="1" customWidth="1"/>
    <col min="5232" max="5232" width="4.109375" style="142" bestFit="1" customWidth="1"/>
    <col min="5233" max="5233" width="5.77734375" style="142" bestFit="1" customWidth="1"/>
    <col min="5234" max="5234" width="5.77734375" style="142" customWidth="1"/>
    <col min="5235" max="5240" width="3.44140625" style="142" bestFit="1" customWidth="1"/>
    <col min="5241" max="5241" width="3.44140625" style="142" customWidth="1"/>
    <col min="5242" max="5250" width="3.44140625" style="142" bestFit="1" customWidth="1"/>
    <col min="5251" max="5251" width="3.44140625" style="142" customWidth="1"/>
    <col min="5252" max="5252" width="7" style="142" customWidth="1"/>
    <col min="5253" max="5253" width="7.21875" style="142" bestFit="1"/>
    <col min="5254" max="5254" width="6.21875" style="142" customWidth="1"/>
    <col min="5255" max="5376" width="7.21875" style="142"/>
    <col min="5377" max="5377" width="4.109375" style="142" customWidth="1"/>
    <col min="5378" max="5378" width="9.5546875" style="142" customWidth="1"/>
    <col min="5379" max="5379" width="2.6640625" style="142" bestFit="1" customWidth="1"/>
    <col min="5380" max="5389" width="3.44140625" style="142" bestFit="1" customWidth="1"/>
    <col min="5390" max="5390" width="2.44140625" style="142" customWidth="1"/>
    <col min="5391" max="5391" width="0" style="142" hidden="1" customWidth="1"/>
    <col min="5392" max="5392" width="3.44140625" style="142" bestFit="1" customWidth="1"/>
    <col min="5393" max="5393" width="5.6640625" style="142" customWidth="1"/>
    <col min="5394" max="5394" width="3.6640625" style="142" customWidth="1"/>
    <col min="5395" max="5396" width="3.44140625" style="142" bestFit="1" customWidth="1"/>
    <col min="5397" max="5398" width="3.33203125" style="142" customWidth="1"/>
    <col min="5399" max="5399" width="3.5546875" style="142" customWidth="1"/>
    <col min="5400" max="5400" width="4.5546875" style="142" customWidth="1"/>
    <col min="5401" max="5401" width="4.109375" style="142" customWidth="1"/>
    <col min="5402" max="5406" width="3.44140625" style="142" bestFit="1" customWidth="1"/>
    <col min="5407" max="5407" width="4.109375" style="142" bestFit="1" customWidth="1"/>
    <col min="5408" max="5408" width="5.77734375" style="142" bestFit="1" customWidth="1"/>
    <col min="5409" max="5430" width="3.44140625" style="142" bestFit="1" customWidth="1"/>
    <col min="5431" max="5431" width="4.21875" style="142" bestFit="1" customWidth="1"/>
    <col min="5432" max="5432" width="5.77734375" style="142" bestFit="1" customWidth="1"/>
    <col min="5433" max="5440" width="3.44140625" style="142" bestFit="1" customWidth="1"/>
    <col min="5441" max="5441" width="4.109375" style="142" bestFit="1" customWidth="1"/>
    <col min="5442" max="5442" width="5.77734375" style="142" bestFit="1" customWidth="1"/>
    <col min="5443" max="5453" width="3.44140625" style="142" bestFit="1" customWidth="1"/>
    <col min="5454" max="5455" width="4.21875" style="142" bestFit="1" customWidth="1"/>
    <col min="5456" max="5457" width="3.44140625" style="142" bestFit="1" customWidth="1"/>
    <col min="5458" max="5458" width="4.21875" style="142" bestFit="1" customWidth="1"/>
    <col min="5459" max="5459" width="5.77734375" style="142" bestFit="1" customWidth="1"/>
    <col min="5460" max="5470" width="3.44140625" style="142" bestFit="1" customWidth="1"/>
    <col min="5471" max="5471" width="4.33203125" style="142" bestFit="1" customWidth="1"/>
    <col min="5472" max="5472" width="5.77734375" style="142" bestFit="1" customWidth="1"/>
    <col min="5473" max="5487" width="3.44140625" style="142" bestFit="1" customWidth="1"/>
    <col min="5488" max="5488" width="4.109375" style="142" bestFit="1" customWidth="1"/>
    <col min="5489" max="5489" width="5.77734375" style="142" bestFit="1" customWidth="1"/>
    <col min="5490" max="5490" width="5.77734375" style="142" customWidth="1"/>
    <col min="5491" max="5496" width="3.44140625" style="142" bestFit="1" customWidth="1"/>
    <col min="5497" max="5497" width="3.44140625" style="142" customWidth="1"/>
    <col min="5498" max="5506" width="3.44140625" style="142" bestFit="1" customWidth="1"/>
    <col min="5507" max="5507" width="3.44140625" style="142" customWidth="1"/>
    <col min="5508" max="5508" width="7" style="142" customWidth="1"/>
    <col min="5509" max="5509" width="7.21875" style="142" bestFit="1"/>
    <col min="5510" max="5510" width="6.21875" style="142" customWidth="1"/>
    <col min="5511" max="5632" width="7.21875" style="142"/>
    <col min="5633" max="5633" width="4.109375" style="142" customWidth="1"/>
    <col min="5634" max="5634" width="9.5546875" style="142" customWidth="1"/>
    <col min="5635" max="5635" width="2.6640625" style="142" bestFit="1" customWidth="1"/>
    <col min="5636" max="5645" width="3.44140625" style="142" bestFit="1" customWidth="1"/>
    <col min="5646" max="5646" width="2.44140625" style="142" customWidth="1"/>
    <col min="5647" max="5647" width="0" style="142" hidden="1" customWidth="1"/>
    <col min="5648" max="5648" width="3.44140625" style="142" bestFit="1" customWidth="1"/>
    <col min="5649" max="5649" width="5.6640625" style="142" customWidth="1"/>
    <col min="5650" max="5650" width="3.6640625" style="142" customWidth="1"/>
    <col min="5651" max="5652" width="3.44140625" style="142" bestFit="1" customWidth="1"/>
    <col min="5653" max="5654" width="3.33203125" style="142" customWidth="1"/>
    <col min="5655" max="5655" width="3.5546875" style="142" customWidth="1"/>
    <col min="5656" max="5656" width="4.5546875" style="142" customWidth="1"/>
    <col min="5657" max="5657" width="4.109375" style="142" customWidth="1"/>
    <col min="5658" max="5662" width="3.44140625" style="142" bestFit="1" customWidth="1"/>
    <col min="5663" max="5663" width="4.109375" style="142" bestFit="1" customWidth="1"/>
    <col min="5664" max="5664" width="5.77734375" style="142" bestFit="1" customWidth="1"/>
    <col min="5665" max="5686" width="3.44140625" style="142" bestFit="1" customWidth="1"/>
    <col min="5687" max="5687" width="4.21875" style="142" bestFit="1" customWidth="1"/>
    <col min="5688" max="5688" width="5.77734375" style="142" bestFit="1" customWidth="1"/>
    <col min="5689" max="5696" width="3.44140625" style="142" bestFit="1" customWidth="1"/>
    <col min="5697" max="5697" width="4.109375" style="142" bestFit="1" customWidth="1"/>
    <col min="5698" max="5698" width="5.77734375" style="142" bestFit="1" customWidth="1"/>
    <col min="5699" max="5709" width="3.44140625" style="142" bestFit="1" customWidth="1"/>
    <col min="5710" max="5711" width="4.21875" style="142" bestFit="1" customWidth="1"/>
    <col min="5712" max="5713" width="3.44140625" style="142" bestFit="1" customWidth="1"/>
    <col min="5714" max="5714" width="4.21875" style="142" bestFit="1" customWidth="1"/>
    <col min="5715" max="5715" width="5.77734375" style="142" bestFit="1" customWidth="1"/>
    <col min="5716" max="5726" width="3.44140625" style="142" bestFit="1" customWidth="1"/>
    <col min="5727" max="5727" width="4.33203125" style="142" bestFit="1" customWidth="1"/>
    <col min="5728" max="5728" width="5.77734375" style="142" bestFit="1" customWidth="1"/>
    <col min="5729" max="5743" width="3.44140625" style="142" bestFit="1" customWidth="1"/>
    <col min="5744" max="5744" width="4.109375" style="142" bestFit="1" customWidth="1"/>
    <col min="5745" max="5745" width="5.77734375" style="142" bestFit="1" customWidth="1"/>
    <col min="5746" max="5746" width="5.77734375" style="142" customWidth="1"/>
    <col min="5747" max="5752" width="3.44140625" style="142" bestFit="1" customWidth="1"/>
    <col min="5753" max="5753" width="3.44140625" style="142" customWidth="1"/>
    <col min="5754" max="5762" width="3.44140625" style="142" bestFit="1" customWidth="1"/>
    <col min="5763" max="5763" width="3.44140625" style="142" customWidth="1"/>
    <col min="5764" max="5764" width="7" style="142" customWidth="1"/>
    <col min="5765" max="5765" width="7.21875" style="142" bestFit="1"/>
    <col min="5766" max="5766" width="6.21875" style="142" customWidth="1"/>
    <col min="5767" max="5888" width="7.21875" style="142"/>
    <col min="5889" max="5889" width="4.109375" style="142" customWidth="1"/>
    <col min="5890" max="5890" width="9.5546875" style="142" customWidth="1"/>
    <col min="5891" max="5891" width="2.6640625" style="142" bestFit="1" customWidth="1"/>
    <col min="5892" max="5901" width="3.44140625" style="142" bestFit="1" customWidth="1"/>
    <col min="5902" max="5902" width="2.44140625" style="142" customWidth="1"/>
    <col min="5903" max="5903" width="0" style="142" hidden="1" customWidth="1"/>
    <col min="5904" max="5904" width="3.44140625" style="142" bestFit="1" customWidth="1"/>
    <col min="5905" max="5905" width="5.6640625" style="142" customWidth="1"/>
    <col min="5906" max="5906" width="3.6640625" style="142" customWidth="1"/>
    <col min="5907" max="5908" width="3.44140625" style="142" bestFit="1" customWidth="1"/>
    <col min="5909" max="5910" width="3.33203125" style="142" customWidth="1"/>
    <col min="5911" max="5911" width="3.5546875" style="142" customWidth="1"/>
    <col min="5912" max="5912" width="4.5546875" style="142" customWidth="1"/>
    <col min="5913" max="5913" width="4.109375" style="142" customWidth="1"/>
    <col min="5914" max="5918" width="3.44140625" style="142" bestFit="1" customWidth="1"/>
    <col min="5919" max="5919" width="4.109375" style="142" bestFit="1" customWidth="1"/>
    <col min="5920" max="5920" width="5.77734375" style="142" bestFit="1" customWidth="1"/>
    <col min="5921" max="5942" width="3.44140625" style="142" bestFit="1" customWidth="1"/>
    <col min="5943" max="5943" width="4.21875" style="142" bestFit="1" customWidth="1"/>
    <col min="5944" max="5944" width="5.77734375" style="142" bestFit="1" customWidth="1"/>
    <col min="5945" max="5952" width="3.44140625" style="142" bestFit="1" customWidth="1"/>
    <col min="5953" max="5953" width="4.109375" style="142" bestFit="1" customWidth="1"/>
    <col min="5954" max="5954" width="5.77734375" style="142" bestFit="1" customWidth="1"/>
    <col min="5955" max="5965" width="3.44140625" style="142" bestFit="1" customWidth="1"/>
    <col min="5966" max="5967" width="4.21875" style="142" bestFit="1" customWidth="1"/>
    <col min="5968" max="5969" width="3.44140625" style="142" bestFit="1" customWidth="1"/>
    <col min="5970" max="5970" width="4.21875" style="142" bestFit="1" customWidth="1"/>
    <col min="5971" max="5971" width="5.77734375" style="142" bestFit="1" customWidth="1"/>
    <col min="5972" max="5982" width="3.44140625" style="142" bestFit="1" customWidth="1"/>
    <col min="5983" max="5983" width="4.33203125" style="142" bestFit="1" customWidth="1"/>
    <col min="5984" max="5984" width="5.77734375" style="142" bestFit="1" customWidth="1"/>
    <col min="5985" max="5999" width="3.44140625" style="142" bestFit="1" customWidth="1"/>
    <col min="6000" max="6000" width="4.109375" style="142" bestFit="1" customWidth="1"/>
    <col min="6001" max="6001" width="5.77734375" style="142" bestFit="1" customWidth="1"/>
    <col min="6002" max="6002" width="5.77734375" style="142" customWidth="1"/>
    <col min="6003" max="6008" width="3.44140625" style="142" bestFit="1" customWidth="1"/>
    <col min="6009" max="6009" width="3.44140625" style="142" customWidth="1"/>
    <col min="6010" max="6018" width="3.44140625" style="142" bestFit="1" customWidth="1"/>
    <col min="6019" max="6019" width="3.44140625" style="142" customWidth="1"/>
    <col min="6020" max="6020" width="7" style="142" customWidth="1"/>
    <col min="6021" max="6021" width="7.21875" style="142" bestFit="1"/>
    <col min="6022" max="6022" width="6.21875" style="142" customWidth="1"/>
    <col min="6023" max="6144" width="7.21875" style="142"/>
    <col min="6145" max="6145" width="4.109375" style="142" customWidth="1"/>
    <col min="6146" max="6146" width="9.5546875" style="142" customWidth="1"/>
    <col min="6147" max="6147" width="2.6640625" style="142" bestFit="1" customWidth="1"/>
    <col min="6148" max="6157" width="3.44140625" style="142" bestFit="1" customWidth="1"/>
    <col min="6158" max="6158" width="2.44140625" style="142" customWidth="1"/>
    <col min="6159" max="6159" width="0" style="142" hidden="1" customWidth="1"/>
    <col min="6160" max="6160" width="3.44140625" style="142" bestFit="1" customWidth="1"/>
    <col min="6161" max="6161" width="5.6640625" style="142" customWidth="1"/>
    <col min="6162" max="6162" width="3.6640625" style="142" customWidth="1"/>
    <col min="6163" max="6164" width="3.44140625" style="142" bestFit="1" customWidth="1"/>
    <col min="6165" max="6166" width="3.33203125" style="142" customWidth="1"/>
    <col min="6167" max="6167" width="3.5546875" style="142" customWidth="1"/>
    <col min="6168" max="6168" width="4.5546875" style="142" customWidth="1"/>
    <col min="6169" max="6169" width="4.109375" style="142" customWidth="1"/>
    <col min="6170" max="6174" width="3.44140625" style="142" bestFit="1" customWidth="1"/>
    <col min="6175" max="6175" width="4.109375" style="142" bestFit="1" customWidth="1"/>
    <col min="6176" max="6176" width="5.77734375" style="142" bestFit="1" customWidth="1"/>
    <col min="6177" max="6198" width="3.44140625" style="142" bestFit="1" customWidth="1"/>
    <col min="6199" max="6199" width="4.21875" style="142" bestFit="1" customWidth="1"/>
    <col min="6200" max="6200" width="5.77734375" style="142" bestFit="1" customWidth="1"/>
    <col min="6201" max="6208" width="3.44140625" style="142" bestFit="1" customWidth="1"/>
    <col min="6209" max="6209" width="4.109375" style="142" bestFit="1" customWidth="1"/>
    <col min="6210" max="6210" width="5.77734375" style="142" bestFit="1" customWidth="1"/>
    <col min="6211" max="6221" width="3.44140625" style="142" bestFit="1" customWidth="1"/>
    <col min="6222" max="6223" width="4.21875" style="142" bestFit="1" customWidth="1"/>
    <col min="6224" max="6225" width="3.44140625" style="142" bestFit="1" customWidth="1"/>
    <col min="6226" max="6226" width="4.21875" style="142" bestFit="1" customWidth="1"/>
    <col min="6227" max="6227" width="5.77734375" style="142" bestFit="1" customWidth="1"/>
    <col min="6228" max="6238" width="3.44140625" style="142" bestFit="1" customWidth="1"/>
    <col min="6239" max="6239" width="4.33203125" style="142" bestFit="1" customWidth="1"/>
    <col min="6240" max="6240" width="5.77734375" style="142" bestFit="1" customWidth="1"/>
    <col min="6241" max="6255" width="3.44140625" style="142" bestFit="1" customWidth="1"/>
    <col min="6256" max="6256" width="4.109375" style="142" bestFit="1" customWidth="1"/>
    <col min="6257" max="6257" width="5.77734375" style="142" bestFit="1" customWidth="1"/>
    <col min="6258" max="6258" width="5.77734375" style="142" customWidth="1"/>
    <col min="6259" max="6264" width="3.44140625" style="142" bestFit="1" customWidth="1"/>
    <col min="6265" max="6265" width="3.44140625" style="142" customWidth="1"/>
    <col min="6266" max="6274" width="3.44140625" style="142" bestFit="1" customWidth="1"/>
    <col min="6275" max="6275" width="3.44140625" style="142" customWidth="1"/>
    <col min="6276" max="6276" width="7" style="142" customWidth="1"/>
    <col min="6277" max="6277" width="7.21875" style="142" bestFit="1"/>
    <col min="6278" max="6278" width="6.21875" style="142" customWidth="1"/>
    <col min="6279" max="6400" width="7.21875" style="142"/>
    <col min="6401" max="6401" width="4.109375" style="142" customWidth="1"/>
    <col min="6402" max="6402" width="9.5546875" style="142" customWidth="1"/>
    <col min="6403" max="6403" width="2.6640625" style="142" bestFit="1" customWidth="1"/>
    <col min="6404" max="6413" width="3.44140625" style="142" bestFit="1" customWidth="1"/>
    <col min="6414" max="6414" width="2.44140625" style="142" customWidth="1"/>
    <col min="6415" max="6415" width="0" style="142" hidden="1" customWidth="1"/>
    <col min="6416" max="6416" width="3.44140625" style="142" bestFit="1" customWidth="1"/>
    <col min="6417" max="6417" width="5.6640625" style="142" customWidth="1"/>
    <col min="6418" max="6418" width="3.6640625" style="142" customWidth="1"/>
    <col min="6419" max="6420" width="3.44140625" style="142" bestFit="1" customWidth="1"/>
    <col min="6421" max="6422" width="3.33203125" style="142" customWidth="1"/>
    <col min="6423" max="6423" width="3.5546875" style="142" customWidth="1"/>
    <col min="6424" max="6424" width="4.5546875" style="142" customWidth="1"/>
    <col min="6425" max="6425" width="4.109375" style="142" customWidth="1"/>
    <col min="6426" max="6430" width="3.44140625" style="142" bestFit="1" customWidth="1"/>
    <col min="6431" max="6431" width="4.109375" style="142" bestFit="1" customWidth="1"/>
    <col min="6432" max="6432" width="5.77734375" style="142" bestFit="1" customWidth="1"/>
    <col min="6433" max="6454" width="3.44140625" style="142" bestFit="1" customWidth="1"/>
    <col min="6455" max="6455" width="4.21875" style="142" bestFit="1" customWidth="1"/>
    <col min="6456" max="6456" width="5.77734375" style="142" bestFit="1" customWidth="1"/>
    <col min="6457" max="6464" width="3.44140625" style="142" bestFit="1" customWidth="1"/>
    <col min="6465" max="6465" width="4.109375" style="142" bestFit="1" customWidth="1"/>
    <col min="6466" max="6466" width="5.77734375" style="142" bestFit="1" customWidth="1"/>
    <col min="6467" max="6477" width="3.44140625" style="142" bestFit="1" customWidth="1"/>
    <col min="6478" max="6479" width="4.21875" style="142" bestFit="1" customWidth="1"/>
    <col min="6480" max="6481" width="3.44140625" style="142" bestFit="1" customWidth="1"/>
    <col min="6482" max="6482" width="4.21875" style="142" bestFit="1" customWidth="1"/>
    <col min="6483" max="6483" width="5.77734375" style="142" bestFit="1" customWidth="1"/>
    <col min="6484" max="6494" width="3.44140625" style="142" bestFit="1" customWidth="1"/>
    <col min="6495" max="6495" width="4.33203125" style="142" bestFit="1" customWidth="1"/>
    <col min="6496" max="6496" width="5.77734375" style="142" bestFit="1" customWidth="1"/>
    <col min="6497" max="6511" width="3.44140625" style="142" bestFit="1" customWidth="1"/>
    <col min="6512" max="6512" width="4.109375" style="142" bestFit="1" customWidth="1"/>
    <col min="6513" max="6513" width="5.77734375" style="142" bestFit="1" customWidth="1"/>
    <col min="6514" max="6514" width="5.77734375" style="142" customWidth="1"/>
    <col min="6515" max="6520" width="3.44140625" style="142" bestFit="1" customWidth="1"/>
    <col min="6521" max="6521" width="3.44140625" style="142" customWidth="1"/>
    <col min="6522" max="6530" width="3.44140625" style="142" bestFit="1" customWidth="1"/>
    <col min="6531" max="6531" width="3.44140625" style="142" customWidth="1"/>
    <col min="6532" max="6532" width="7" style="142" customWidth="1"/>
    <col min="6533" max="6533" width="7.21875" style="142" bestFit="1"/>
    <col min="6534" max="6534" width="6.21875" style="142" customWidth="1"/>
    <col min="6535" max="6656" width="7.21875" style="142"/>
    <col min="6657" max="6657" width="4.109375" style="142" customWidth="1"/>
    <col min="6658" max="6658" width="9.5546875" style="142" customWidth="1"/>
    <col min="6659" max="6659" width="2.6640625" style="142" bestFit="1" customWidth="1"/>
    <col min="6660" max="6669" width="3.44140625" style="142" bestFit="1" customWidth="1"/>
    <col min="6670" max="6670" width="2.44140625" style="142" customWidth="1"/>
    <col min="6671" max="6671" width="0" style="142" hidden="1" customWidth="1"/>
    <col min="6672" max="6672" width="3.44140625" style="142" bestFit="1" customWidth="1"/>
    <col min="6673" max="6673" width="5.6640625" style="142" customWidth="1"/>
    <col min="6674" max="6674" width="3.6640625" style="142" customWidth="1"/>
    <col min="6675" max="6676" width="3.44140625" style="142" bestFit="1" customWidth="1"/>
    <col min="6677" max="6678" width="3.33203125" style="142" customWidth="1"/>
    <col min="6679" max="6679" width="3.5546875" style="142" customWidth="1"/>
    <col min="6680" max="6680" width="4.5546875" style="142" customWidth="1"/>
    <col min="6681" max="6681" width="4.109375" style="142" customWidth="1"/>
    <col min="6682" max="6686" width="3.44140625" style="142" bestFit="1" customWidth="1"/>
    <col min="6687" max="6687" width="4.109375" style="142" bestFit="1" customWidth="1"/>
    <col min="6688" max="6688" width="5.77734375" style="142" bestFit="1" customWidth="1"/>
    <col min="6689" max="6710" width="3.44140625" style="142" bestFit="1" customWidth="1"/>
    <col min="6711" max="6711" width="4.21875" style="142" bestFit="1" customWidth="1"/>
    <col min="6712" max="6712" width="5.77734375" style="142" bestFit="1" customWidth="1"/>
    <col min="6713" max="6720" width="3.44140625" style="142" bestFit="1" customWidth="1"/>
    <col min="6721" max="6721" width="4.109375" style="142" bestFit="1" customWidth="1"/>
    <col min="6722" max="6722" width="5.77734375" style="142" bestFit="1" customWidth="1"/>
    <col min="6723" max="6733" width="3.44140625" style="142" bestFit="1" customWidth="1"/>
    <col min="6734" max="6735" width="4.21875" style="142" bestFit="1" customWidth="1"/>
    <col min="6736" max="6737" width="3.44140625" style="142" bestFit="1" customWidth="1"/>
    <col min="6738" max="6738" width="4.21875" style="142" bestFit="1" customWidth="1"/>
    <col min="6739" max="6739" width="5.77734375" style="142" bestFit="1" customWidth="1"/>
    <col min="6740" max="6750" width="3.44140625" style="142" bestFit="1" customWidth="1"/>
    <col min="6751" max="6751" width="4.33203125" style="142" bestFit="1" customWidth="1"/>
    <col min="6752" max="6752" width="5.77734375" style="142" bestFit="1" customWidth="1"/>
    <col min="6753" max="6767" width="3.44140625" style="142" bestFit="1" customWidth="1"/>
    <col min="6768" max="6768" width="4.109375" style="142" bestFit="1" customWidth="1"/>
    <col min="6769" max="6769" width="5.77734375" style="142" bestFit="1" customWidth="1"/>
    <col min="6770" max="6770" width="5.77734375" style="142" customWidth="1"/>
    <col min="6771" max="6776" width="3.44140625" style="142" bestFit="1" customWidth="1"/>
    <col min="6777" max="6777" width="3.44140625" style="142" customWidth="1"/>
    <col min="6778" max="6786" width="3.44140625" style="142" bestFit="1" customWidth="1"/>
    <col min="6787" max="6787" width="3.44140625" style="142" customWidth="1"/>
    <col min="6788" max="6788" width="7" style="142" customWidth="1"/>
    <col min="6789" max="6789" width="7.21875" style="142" bestFit="1"/>
    <col min="6790" max="6790" width="6.21875" style="142" customWidth="1"/>
    <col min="6791" max="6912" width="7.21875" style="142"/>
    <col min="6913" max="6913" width="4.109375" style="142" customWidth="1"/>
    <col min="6914" max="6914" width="9.5546875" style="142" customWidth="1"/>
    <col min="6915" max="6915" width="2.6640625" style="142" bestFit="1" customWidth="1"/>
    <col min="6916" max="6925" width="3.44140625" style="142" bestFit="1" customWidth="1"/>
    <col min="6926" max="6926" width="2.44140625" style="142" customWidth="1"/>
    <col min="6927" max="6927" width="0" style="142" hidden="1" customWidth="1"/>
    <col min="6928" max="6928" width="3.44140625" style="142" bestFit="1" customWidth="1"/>
    <col min="6929" max="6929" width="5.6640625" style="142" customWidth="1"/>
    <col min="6930" max="6930" width="3.6640625" style="142" customWidth="1"/>
    <col min="6931" max="6932" width="3.44140625" style="142" bestFit="1" customWidth="1"/>
    <col min="6933" max="6934" width="3.33203125" style="142" customWidth="1"/>
    <col min="6935" max="6935" width="3.5546875" style="142" customWidth="1"/>
    <col min="6936" max="6936" width="4.5546875" style="142" customWidth="1"/>
    <col min="6937" max="6937" width="4.109375" style="142" customWidth="1"/>
    <col min="6938" max="6942" width="3.44140625" style="142" bestFit="1" customWidth="1"/>
    <col min="6943" max="6943" width="4.109375" style="142" bestFit="1" customWidth="1"/>
    <col min="6944" max="6944" width="5.77734375" style="142" bestFit="1" customWidth="1"/>
    <col min="6945" max="6966" width="3.44140625" style="142" bestFit="1" customWidth="1"/>
    <col min="6967" max="6967" width="4.21875" style="142" bestFit="1" customWidth="1"/>
    <col min="6968" max="6968" width="5.77734375" style="142" bestFit="1" customWidth="1"/>
    <col min="6969" max="6976" width="3.44140625" style="142" bestFit="1" customWidth="1"/>
    <col min="6977" max="6977" width="4.109375" style="142" bestFit="1" customWidth="1"/>
    <col min="6978" max="6978" width="5.77734375" style="142" bestFit="1" customWidth="1"/>
    <col min="6979" max="6989" width="3.44140625" style="142" bestFit="1" customWidth="1"/>
    <col min="6990" max="6991" width="4.21875" style="142" bestFit="1" customWidth="1"/>
    <col min="6992" max="6993" width="3.44140625" style="142" bestFit="1" customWidth="1"/>
    <col min="6994" max="6994" width="4.21875" style="142" bestFit="1" customWidth="1"/>
    <col min="6995" max="6995" width="5.77734375" style="142" bestFit="1" customWidth="1"/>
    <col min="6996" max="7006" width="3.44140625" style="142" bestFit="1" customWidth="1"/>
    <col min="7007" max="7007" width="4.33203125" style="142" bestFit="1" customWidth="1"/>
    <col min="7008" max="7008" width="5.77734375" style="142" bestFit="1" customWidth="1"/>
    <col min="7009" max="7023" width="3.44140625" style="142" bestFit="1" customWidth="1"/>
    <col min="7024" max="7024" width="4.109375" style="142" bestFit="1" customWidth="1"/>
    <col min="7025" max="7025" width="5.77734375" style="142" bestFit="1" customWidth="1"/>
    <col min="7026" max="7026" width="5.77734375" style="142" customWidth="1"/>
    <col min="7027" max="7032" width="3.44140625" style="142" bestFit="1" customWidth="1"/>
    <col min="7033" max="7033" width="3.44140625" style="142" customWidth="1"/>
    <col min="7034" max="7042" width="3.44140625" style="142" bestFit="1" customWidth="1"/>
    <col min="7043" max="7043" width="3.44140625" style="142" customWidth="1"/>
    <col min="7044" max="7044" width="7" style="142" customWidth="1"/>
    <col min="7045" max="7045" width="7.21875" style="142" bestFit="1"/>
    <col min="7046" max="7046" width="6.21875" style="142" customWidth="1"/>
    <col min="7047" max="7168" width="7.21875" style="142"/>
    <col min="7169" max="7169" width="4.109375" style="142" customWidth="1"/>
    <col min="7170" max="7170" width="9.5546875" style="142" customWidth="1"/>
    <col min="7171" max="7171" width="2.6640625" style="142" bestFit="1" customWidth="1"/>
    <col min="7172" max="7181" width="3.44140625" style="142" bestFit="1" customWidth="1"/>
    <col min="7182" max="7182" width="2.44140625" style="142" customWidth="1"/>
    <col min="7183" max="7183" width="0" style="142" hidden="1" customWidth="1"/>
    <col min="7184" max="7184" width="3.44140625" style="142" bestFit="1" customWidth="1"/>
    <col min="7185" max="7185" width="5.6640625" style="142" customWidth="1"/>
    <col min="7186" max="7186" width="3.6640625" style="142" customWidth="1"/>
    <col min="7187" max="7188" width="3.44140625" style="142" bestFit="1" customWidth="1"/>
    <col min="7189" max="7190" width="3.33203125" style="142" customWidth="1"/>
    <col min="7191" max="7191" width="3.5546875" style="142" customWidth="1"/>
    <col min="7192" max="7192" width="4.5546875" style="142" customWidth="1"/>
    <col min="7193" max="7193" width="4.109375" style="142" customWidth="1"/>
    <col min="7194" max="7198" width="3.44140625" style="142" bestFit="1" customWidth="1"/>
    <col min="7199" max="7199" width="4.109375" style="142" bestFit="1" customWidth="1"/>
    <col min="7200" max="7200" width="5.77734375" style="142" bestFit="1" customWidth="1"/>
    <col min="7201" max="7222" width="3.44140625" style="142" bestFit="1" customWidth="1"/>
    <col min="7223" max="7223" width="4.21875" style="142" bestFit="1" customWidth="1"/>
    <col min="7224" max="7224" width="5.77734375" style="142" bestFit="1" customWidth="1"/>
    <col min="7225" max="7232" width="3.44140625" style="142" bestFit="1" customWidth="1"/>
    <col min="7233" max="7233" width="4.109375" style="142" bestFit="1" customWidth="1"/>
    <col min="7234" max="7234" width="5.77734375" style="142" bestFit="1" customWidth="1"/>
    <col min="7235" max="7245" width="3.44140625" style="142" bestFit="1" customWidth="1"/>
    <col min="7246" max="7247" width="4.21875" style="142" bestFit="1" customWidth="1"/>
    <col min="7248" max="7249" width="3.44140625" style="142" bestFit="1" customWidth="1"/>
    <col min="7250" max="7250" width="4.21875" style="142" bestFit="1" customWidth="1"/>
    <col min="7251" max="7251" width="5.77734375" style="142" bestFit="1" customWidth="1"/>
    <col min="7252" max="7262" width="3.44140625" style="142" bestFit="1" customWidth="1"/>
    <col min="7263" max="7263" width="4.33203125" style="142" bestFit="1" customWidth="1"/>
    <col min="7264" max="7264" width="5.77734375" style="142" bestFit="1" customWidth="1"/>
    <col min="7265" max="7279" width="3.44140625" style="142" bestFit="1" customWidth="1"/>
    <col min="7280" max="7280" width="4.109375" style="142" bestFit="1" customWidth="1"/>
    <col min="7281" max="7281" width="5.77734375" style="142" bestFit="1" customWidth="1"/>
    <col min="7282" max="7282" width="5.77734375" style="142" customWidth="1"/>
    <col min="7283" max="7288" width="3.44140625" style="142" bestFit="1" customWidth="1"/>
    <col min="7289" max="7289" width="3.44140625" style="142" customWidth="1"/>
    <col min="7290" max="7298" width="3.44140625" style="142" bestFit="1" customWidth="1"/>
    <col min="7299" max="7299" width="3.44140625" style="142" customWidth="1"/>
    <col min="7300" max="7300" width="7" style="142" customWidth="1"/>
    <col min="7301" max="7301" width="7.21875" style="142" bestFit="1"/>
    <col min="7302" max="7302" width="6.21875" style="142" customWidth="1"/>
    <col min="7303" max="7424" width="7.21875" style="142"/>
    <col min="7425" max="7425" width="4.109375" style="142" customWidth="1"/>
    <col min="7426" max="7426" width="9.5546875" style="142" customWidth="1"/>
    <col min="7427" max="7427" width="2.6640625" style="142" bestFit="1" customWidth="1"/>
    <col min="7428" max="7437" width="3.44140625" style="142" bestFit="1" customWidth="1"/>
    <col min="7438" max="7438" width="2.44140625" style="142" customWidth="1"/>
    <col min="7439" max="7439" width="0" style="142" hidden="1" customWidth="1"/>
    <col min="7440" max="7440" width="3.44140625" style="142" bestFit="1" customWidth="1"/>
    <col min="7441" max="7441" width="5.6640625" style="142" customWidth="1"/>
    <col min="7442" max="7442" width="3.6640625" style="142" customWidth="1"/>
    <col min="7443" max="7444" width="3.44140625" style="142" bestFit="1" customWidth="1"/>
    <col min="7445" max="7446" width="3.33203125" style="142" customWidth="1"/>
    <col min="7447" max="7447" width="3.5546875" style="142" customWidth="1"/>
    <col min="7448" max="7448" width="4.5546875" style="142" customWidth="1"/>
    <col min="7449" max="7449" width="4.109375" style="142" customWidth="1"/>
    <col min="7450" max="7454" width="3.44140625" style="142" bestFit="1" customWidth="1"/>
    <col min="7455" max="7455" width="4.109375" style="142" bestFit="1" customWidth="1"/>
    <col min="7456" max="7456" width="5.77734375" style="142" bestFit="1" customWidth="1"/>
    <col min="7457" max="7478" width="3.44140625" style="142" bestFit="1" customWidth="1"/>
    <col min="7479" max="7479" width="4.21875" style="142" bestFit="1" customWidth="1"/>
    <col min="7480" max="7480" width="5.77734375" style="142" bestFit="1" customWidth="1"/>
    <col min="7481" max="7488" width="3.44140625" style="142" bestFit="1" customWidth="1"/>
    <col min="7489" max="7489" width="4.109375" style="142" bestFit="1" customWidth="1"/>
    <col min="7490" max="7490" width="5.77734375" style="142" bestFit="1" customWidth="1"/>
    <col min="7491" max="7501" width="3.44140625" style="142" bestFit="1" customWidth="1"/>
    <col min="7502" max="7503" width="4.21875" style="142" bestFit="1" customWidth="1"/>
    <col min="7504" max="7505" width="3.44140625" style="142" bestFit="1" customWidth="1"/>
    <col min="7506" max="7506" width="4.21875" style="142" bestFit="1" customWidth="1"/>
    <col min="7507" max="7507" width="5.77734375" style="142" bestFit="1" customWidth="1"/>
    <col min="7508" max="7518" width="3.44140625" style="142" bestFit="1" customWidth="1"/>
    <col min="7519" max="7519" width="4.33203125" style="142" bestFit="1" customWidth="1"/>
    <col min="7520" max="7520" width="5.77734375" style="142" bestFit="1" customWidth="1"/>
    <col min="7521" max="7535" width="3.44140625" style="142" bestFit="1" customWidth="1"/>
    <col min="7536" max="7536" width="4.109375" style="142" bestFit="1" customWidth="1"/>
    <col min="7537" max="7537" width="5.77734375" style="142" bestFit="1" customWidth="1"/>
    <col min="7538" max="7538" width="5.77734375" style="142" customWidth="1"/>
    <col min="7539" max="7544" width="3.44140625" style="142" bestFit="1" customWidth="1"/>
    <col min="7545" max="7545" width="3.44140625" style="142" customWidth="1"/>
    <col min="7546" max="7554" width="3.44140625" style="142" bestFit="1" customWidth="1"/>
    <col min="7555" max="7555" width="3.44140625" style="142" customWidth="1"/>
    <col min="7556" max="7556" width="7" style="142" customWidth="1"/>
    <col min="7557" max="7557" width="7.21875" style="142" bestFit="1"/>
    <col min="7558" max="7558" width="6.21875" style="142" customWidth="1"/>
    <col min="7559" max="7680" width="7.21875" style="142"/>
    <col min="7681" max="7681" width="4.109375" style="142" customWidth="1"/>
    <col min="7682" max="7682" width="9.5546875" style="142" customWidth="1"/>
    <col min="7683" max="7683" width="2.6640625" style="142" bestFit="1" customWidth="1"/>
    <col min="7684" max="7693" width="3.44140625" style="142" bestFit="1" customWidth="1"/>
    <col min="7694" max="7694" width="2.44140625" style="142" customWidth="1"/>
    <col min="7695" max="7695" width="0" style="142" hidden="1" customWidth="1"/>
    <col min="7696" max="7696" width="3.44140625" style="142" bestFit="1" customWidth="1"/>
    <col min="7697" max="7697" width="5.6640625" style="142" customWidth="1"/>
    <col min="7698" max="7698" width="3.6640625" style="142" customWidth="1"/>
    <col min="7699" max="7700" width="3.44140625" style="142" bestFit="1" customWidth="1"/>
    <col min="7701" max="7702" width="3.33203125" style="142" customWidth="1"/>
    <col min="7703" max="7703" width="3.5546875" style="142" customWidth="1"/>
    <col min="7704" max="7704" width="4.5546875" style="142" customWidth="1"/>
    <col min="7705" max="7705" width="4.109375" style="142" customWidth="1"/>
    <col min="7706" max="7710" width="3.44140625" style="142" bestFit="1" customWidth="1"/>
    <col min="7711" max="7711" width="4.109375" style="142" bestFit="1" customWidth="1"/>
    <col min="7712" max="7712" width="5.77734375" style="142" bestFit="1" customWidth="1"/>
    <col min="7713" max="7734" width="3.44140625" style="142" bestFit="1" customWidth="1"/>
    <col min="7735" max="7735" width="4.21875" style="142" bestFit="1" customWidth="1"/>
    <col min="7736" max="7736" width="5.77734375" style="142" bestFit="1" customWidth="1"/>
    <col min="7737" max="7744" width="3.44140625" style="142" bestFit="1" customWidth="1"/>
    <col min="7745" max="7745" width="4.109375" style="142" bestFit="1" customWidth="1"/>
    <col min="7746" max="7746" width="5.77734375" style="142" bestFit="1" customWidth="1"/>
    <col min="7747" max="7757" width="3.44140625" style="142" bestFit="1" customWidth="1"/>
    <col min="7758" max="7759" width="4.21875" style="142" bestFit="1" customWidth="1"/>
    <col min="7760" max="7761" width="3.44140625" style="142" bestFit="1" customWidth="1"/>
    <col min="7762" max="7762" width="4.21875" style="142" bestFit="1" customWidth="1"/>
    <col min="7763" max="7763" width="5.77734375" style="142" bestFit="1" customWidth="1"/>
    <col min="7764" max="7774" width="3.44140625" style="142" bestFit="1" customWidth="1"/>
    <col min="7775" max="7775" width="4.33203125" style="142" bestFit="1" customWidth="1"/>
    <col min="7776" max="7776" width="5.77734375" style="142" bestFit="1" customWidth="1"/>
    <col min="7777" max="7791" width="3.44140625" style="142" bestFit="1" customWidth="1"/>
    <col min="7792" max="7792" width="4.109375" style="142" bestFit="1" customWidth="1"/>
    <col min="7793" max="7793" width="5.77734375" style="142" bestFit="1" customWidth="1"/>
    <col min="7794" max="7794" width="5.77734375" style="142" customWidth="1"/>
    <col min="7795" max="7800" width="3.44140625" style="142" bestFit="1" customWidth="1"/>
    <col min="7801" max="7801" width="3.44140625" style="142" customWidth="1"/>
    <col min="7802" max="7810" width="3.44140625" style="142" bestFit="1" customWidth="1"/>
    <col min="7811" max="7811" width="3.44140625" style="142" customWidth="1"/>
    <col min="7812" max="7812" width="7" style="142" customWidth="1"/>
    <col min="7813" max="7813" width="7.21875" style="142" bestFit="1"/>
    <col min="7814" max="7814" width="6.21875" style="142" customWidth="1"/>
    <col min="7815" max="7936" width="7.21875" style="142"/>
    <col min="7937" max="7937" width="4.109375" style="142" customWidth="1"/>
    <col min="7938" max="7938" width="9.5546875" style="142" customWidth="1"/>
    <col min="7939" max="7939" width="2.6640625" style="142" bestFit="1" customWidth="1"/>
    <col min="7940" max="7949" width="3.44140625" style="142" bestFit="1" customWidth="1"/>
    <col min="7950" max="7950" width="2.44140625" style="142" customWidth="1"/>
    <col min="7951" max="7951" width="0" style="142" hidden="1" customWidth="1"/>
    <col min="7952" max="7952" width="3.44140625" style="142" bestFit="1" customWidth="1"/>
    <col min="7953" max="7953" width="5.6640625" style="142" customWidth="1"/>
    <col min="7954" max="7954" width="3.6640625" style="142" customWidth="1"/>
    <col min="7955" max="7956" width="3.44140625" style="142" bestFit="1" customWidth="1"/>
    <col min="7957" max="7958" width="3.33203125" style="142" customWidth="1"/>
    <col min="7959" max="7959" width="3.5546875" style="142" customWidth="1"/>
    <col min="7960" max="7960" width="4.5546875" style="142" customWidth="1"/>
    <col min="7961" max="7961" width="4.109375" style="142" customWidth="1"/>
    <col min="7962" max="7966" width="3.44140625" style="142" bestFit="1" customWidth="1"/>
    <col min="7967" max="7967" width="4.109375" style="142" bestFit="1" customWidth="1"/>
    <col min="7968" max="7968" width="5.77734375" style="142" bestFit="1" customWidth="1"/>
    <col min="7969" max="7990" width="3.44140625" style="142" bestFit="1" customWidth="1"/>
    <col min="7991" max="7991" width="4.21875" style="142" bestFit="1" customWidth="1"/>
    <col min="7992" max="7992" width="5.77734375" style="142" bestFit="1" customWidth="1"/>
    <col min="7993" max="8000" width="3.44140625" style="142" bestFit="1" customWidth="1"/>
    <col min="8001" max="8001" width="4.109375" style="142" bestFit="1" customWidth="1"/>
    <col min="8002" max="8002" width="5.77734375" style="142" bestFit="1" customWidth="1"/>
    <col min="8003" max="8013" width="3.44140625" style="142" bestFit="1" customWidth="1"/>
    <col min="8014" max="8015" width="4.21875" style="142" bestFit="1" customWidth="1"/>
    <col min="8016" max="8017" width="3.44140625" style="142" bestFit="1" customWidth="1"/>
    <col min="8018" max="8018" width="4.21875" style="142" bestFit="1" customWidth="1"/>
    <col min="8019" max="8019" width="5.77734375" style="142" bestFit="1" customWidth="1"/>
    <col min="8020" max="8030" width="3.44140625" style="142" bestFit="1" customWidth="1"/>
    <col min="8031" max="8031" width="4.33203125" style="142" bestFit="1" customWidth="1"/>
    <col min="8032" max="8032" width="5.77734375" style="142" bestFit="1" customWidth="1"/>
    <col min="8033" max="8047" width="3.44140625" style="142" bestFit="1" customWidth="1"/>
    <col min="8048" max="8048" width="4.109375" style="142" bestFit="1" customWidth="1"/>
    <col min="8049" max="8049" width="5.77734375" style="142" bestFit="1" customWidth="1"/>
    <col min="8050" max="8050" width="5.77734375" style="142" customWidth="1"/>
    <col min="8051" max="8056" width="3.44140625" style="142" bestFit="1" customWidth="1"/>
    <col min="8057" max="8057" width="3.44140625" style="142" customWidth="1"/>
    <col min="8058" max="8066" width="3.44140625" style="142" bestFit="1" customWidth="1"/>
    <col min="8067" max="8067" width="3.44140625" style="142" customWidth="1"/>
    <col min="8068" max="8068" width="7" style="142" customWidth="1"/>
    <col min="8069" max="8069" width="7.21875" style="142" bestFit="1"/>
    <col min="8070" max="8070" width="6.21875" style="142" customWidth="1"/>
    <col min="8071" max="8192" width="7.21875" style="142"/>
    <col min="8193" max="8193" width="4.109375" style="142" customWidth="1"/>
    <col min="8194" max="8194" width="9.5546875" style="142" customWidth="1"/>
    <col min="8195" max="8195" width="2.6640625" style="142" bestFit="1" customWidth="1"/>
    <col min="8196" max="8205" width="3.44140625" style="142" bestFit="1" customWidth="1"/>
    <col min="8206" max="8206" width="2.44140625" style="142" customWidth="1"/>
    <col min="8207" max="8207" width="0" style="142" hidden="1" customWidth="1"/>
    <col min="8208" max="8208" width="3.44140625" style="142" bestFit="1" customWidth="1"/>
    <col min="8209" max="8209" width="5.6640625" style="142" customWidth="1"/>
    <col min="8210" max="8210" width="3.6640625" style="142" customWidth="1"/>
    <col min="8211" max="8212" width="3.44140625" style="142" bestFit="1" customWidth="1"/>
    <col min="8213" max="8214" width="3.33203125" style="142" customWidth="1"/>
    <col min="8215" max="8215" width="3.5546875" style="142" customWidth="1"/>
    <col min="8216" max="8216" width="4.5546875" style="142" customWidth="1"/>
    <col min="8217" max="8217" width="4.109375" style="142" customWidth="1"/>
    <col min="8218" max="8222" width="3.44140625" style="142" bestFit="1" customWidth="1"/>
    <col min="8223" max="8223" width="4.109375" style="142" bestFit="1" customWidth="1"/>
    <col min="8224" max="8224" width="5.77734375" style="142" bestFit="1" customWidth="1"/>
    <col min="8225" max="8246" width="3.44140625" style="142" bestFit="1" customWidth="1"/>
    <col min="8247" max="8247" width="4.21875" style="142" bestFit="1" customWidth="1"/>
    <col min="8248" max="8248" width="5.77734375" style="142" bestFit="1" customWidth="1"/>
    <col min="8249" max="8256" width="3.44140625" style="142" bestFit="1" customWidth="1"/>
    <col min="8257" max="8257" width="4.109375" style="142" bestFit="1" customWidth="1"/>
    <col min="8258" max="8258" width="5.77734375" style="142" bestFit="1" customWidth="1"/>
    <col min="8259" max="8269" width="3.44140625" style="142" bestFit="1" customWidth="1"/>
    <col min="8270" max="8271" width="4.21875" style="142" bestFit="1" customWidth="1"/>
    <col min="8272" max="8273" width="3.44140625" style="142" bestFit="1" customWidth="1"/>
    <col min="8274" max="8274" width="4.21875" style="142" bestFit="1" customWidth="1"/>
    <col min="8275" max="8275" width="5.77734375" style="142" bestFit="1" customWidth="1"/>
    <col min="8276" max="8286" width="3.44140625" style="142" bestFit="1" customWidth="1"/>
    <col min="8287" max="8287" width="4.33203125" style="142" bestFit="1" customWidth="1"/>
    <col min="8288" max="8288" width="5.77734375" style="142" bestFit="1" customWidth="1"/>
    <col min="8289" max="8303" width="3.44140625" style="142" bestFit="1" customWidth="1"/>
    <col min="8304" max="8304" width="4.109375" style="142" bestFit="1" customWidth="1"/>
    <col min="8305" max="8305" width="5.77734375" style="142" bestFit="1" customWidth="1"/>
    <col min="8306" max="8306" width="5.77734375" style="142" customWidth="1"/>
    <col min="8307" max="8312" width="3.44140625" style="142" bestFit="1" customWidth="1"/>
    <col min="8313" max="8313" width="3.44140625" style="142" customWidth="1"/>
    <col min="8314" max="8322" width="3.44140625" style="142" bestFit="1" customWidth="1"/>
    <col min="8323" max="8323" width="3.44140625" style="142" customWidth="1"/>
    <col min="8324" max="8324" width="7" style="142" customWidth="1"/>
    <col min="8325" max="8325" width="7.21875" style="142" bestFit="1"/>
    <col min="8326" max="8326" width="6.21875" style="142" customWidth="1"/>
    <col min="8327" max="8448" width="7.21875" style="142"/>
    <col min="8449" max="8449" width="4.109375" style="142" customWidth="1"/>
    <col min="8450" max="8450" width="9.5546875" style="142" customWidth="1"/>
    <col min="8451" max="8451" width="2.6640625" style="142" bestFit="1" customWidth="1"/>
    <col min="8452" max="8461" width="3.44140625" style="142" bestFit="1" customWidth="1"/>
    <col min="8462" max="8462" width="2.44140625" style="142" customWidth="1"/>
    <col min="8463" max="8463" width="0" style="142" hidden="1" customWidth="1"/>
    <col min="8464" max="8464" width="3.44140625" style="142" bestFit="1" customWidth="1"/>
    <col min="8465" max="8465" width="5.6640625" style="142" customWidth="1"/>
    <col min="8466" max="8466" width="3.6640625" style="142" customWidth="1"/>
    <col min="8467" max="8468" width="3.44140625" style="142" bestFit="1" customWidth="1"/>
    <col min="8469" max="8470" width="3.33203125" style="142" customWidth="1"/>
    <col min="8471" max="8471" width="3.5546875" style="142" customWidth="1"/>
    <col min="8472" max="8472" width="4.5546875" style="142" customWidth="1"/>
    <col min="8473" max="8473" width="4.109375" style="142" customWidth="1"/>
    <col min="8474" max="8478" width="3.44140625" style="142" bestFit="1" customWidth="1"/>
    <col min="8479" max="8479" width="4.109375" style="142" bestFit="1" customWidth="1"/>
    <col min="8480" max="8480" width="5.77734375" style="142" bestFit="1" customWidth="1"/>
    <col min="8481" max="8502" width="3.44140625" style="142" bestFit="1" customWidth="1"/>
    <col min="8503" max="8503" width="4.21875" style="142" bestFit="1" customWidth="1"/>
    <col min="8504" max="8504" width="5.77734375" style="142" bestFit="1" customWidth="1"/>
    <col min="8505" max="8512" width="3.44140625" style="142" bestFit="1" customWidth="1"/>
    <col min="8513" max="8513" width="4.109375" style="142" bestFit="1" customWidth="1"/>
    <col min="8514" max="8514" width="5.77734375" style="142" bestFit="1" customWidth="1"/>
    <col min="8515" max="8525" width="3.44140625" style="142" bestFit="1" customWidth="1"/>
    <col min="8526" max="8527" width="4.21875" style="142" bestFit="1" customWidth="1"/>
    <col min="8528" max="8529" width="3.44140625" style="142" bestFit="1" customWidth="1"/>
    <col min="8530" max="8530" width="4.21875" style="142" bestFit="1" customWidth="1"/>
    <col min="8531" max="8531" width="5.77734375" style="142" bestFit="1" customWidth="1"/>
    <col min="8532" max="8542" width="3.44140625" style="142" bestFit="1" customWidth="1"/>
    <col min="8543" max="8543" width="4.33203125" style="142" bestFit="1" customWidth="1"/>
    <col min="8544" max="8544" width="5.77734375" style="142" bestFit="1" customWidth="1"/>
    <col min="8545" max="8559" width="3.44140625" style="142" bestFit="1" customWidth="1"/>
    <col min="8560" max="8560" width="4.109375" style="142" bestFit="1" customWidth="1"/>
    <col min="8561" max="8561" width="5.77734375" style="142" bestFit="1" customWidth="1"/>
    <col min="8562" max="8562" width="5.77734375" style="142" customWidth="1"/>
    <col min="8563" max="8568" width="3.44140625" style="142" bestFit="1" customWidth="1"/>
    <col min="8569" max="8569" width="3.44140625" style="142" customWidth="1"/>
    <col min="8570" max="8578" width="3.44140625" style="142" bestFit="1" customWidth="1"/>
    <col min="8579" max="8579" width="3.44140625" style="142" customWidth="1"/>
    <col min="8580" max="8580" width="7" style="142" customWidth="1"/>
    <col min="8581" max="8581" width="7.21875" style="142" bestFit="1"/>
    <col min="8582" max="8582" width="6.21875" style="142" customWidth="1"/>
    <col min="8583" max="8704" width="7.21875" style="142"/>
    <col min="8705" max="8705" width="4.109375" style="142" customWidth="1"/>
    <col min="8706" max="8706" width="9.5546875" style="142" customWidth="1"/>
    <col min="8707" max="8707" width="2.6640625" style="142" bestFit="1" customWidth="1"/>
    <col min="8708" max="8717" width="3.44140625" style="142" bestFit="1" customWidth="1"/>
    <col min="8718" max="8718" width="2.44140625" style="142" customWidth="1"/>
    <col min="8719" max="8719" width="0" style="142" hidden="1" customWidth="1"/>
    <col min="8720" max="8720" width="3.44140625" style="142" bestFit="1" customWidth="1"/>
    <col min="8721" max="8721" width="5.6640625" style="142" customWidth="1"/>
    <col min="8722" max="8722" width="3.6640625" style="142" customWidth="1"/>
    <col min="8723" max="8724" width="3.44140625" style="142" bestFit="1" customWidth="1"/>
    <col min="8725" max="8726" width="3.33203125" style="142" customWidth="1"/>
    <col min="8727" max="8727" width="3.5546875" style="142" customWidth="1"/>
    <col min="8728" max="8728" width="4.5546875" style="142" customWidth="1"/>
    <col min="8729" max="8729" width="4.109375" style="142" customWidth="1"/>
    <col min="8730" max="8734" width="3.44140625" style="142" bestFit="1" customWidth="1"/>
    <col min="8735" max="8735" width="4.109375" style="142" bestFit="1" customWidth="1"/>
    <col min="8736" max="8736" width="5.77734375" style="142" bestFit="1" customWidth="1"/>
    <col min="8737" max="8758" width="3.44140625" style="142" bestFit="1" customWidth="1"/>
    <col min="8759" max="8759" width="4.21875" style="142" bestFit="1" customWidth="1"/>
    <col min="8760" max="8760" width="5.77734375" style="142" bestFit="1" customWidth="1"/>
    <col min="8761" max="8768" width="3.44140625" style="142" bestFit="1" customWidth="1"/>
    <col min="8769" max="8769" width="4.109375" style="142" bestFit="1" customWidth="1"/>
    <col min="8770" max="8770" width="5.77734375" style="142" bestFit="1" customWidth="1"/>
    <col min="8771" max="8781" width="3.44140625" style="142" bestFit="1" customWidth="1"/>
    <col min="8782" max="8783" width="4.21875" style="142" bestFit="1" customWidth="1"/>
    <col min="8784" max="8785" width="3.44140625" style="142" bestFit="1" customWidth="1"/>
    <col min="8786" max="8786" width="4.21875" style="142" bestFit="1" customWidth="1"/>
    <col min="8787" max="8787" width="5.77734375" style="142" bestFit="1" customWidth="1"/>
    <col min="8788" max="8798" width="3.44140625" style="142" bestFit="1" customWidth="1"/>
    <col min="8799" max="8799" width="4.33203125" style="142" bestFit="1" customWidth="1"/>
    <col min="8800" max="8800" width="5.77734375" style="142" bestFit="1" customWidth="1"/>
    <col min="8801" max="8815" width="3.44140625" style="142" bestFit="1" customWidth="1"/>
    <col min="8816" max="8816" width="4.109375" style="142" bestFit="1" customWidth="1"/>
    <col min="8817" max="8817" width="5.77734375" style="142" bestFit="1" customWidth="1"/>
    <col min="8818" max="8818" width="5.77734375" style="142" customWidth="1"/>
    <col min="8819" max="8824" width="3.44140625" style="142" bestFit="1" customWidth="1"/>
    <col min="8825" max="8825" width="3.44140625" style="142" customWidth="1"/>
    <col min="8826" max="8834" width="3.44140625" style="142" bestFit="1" customWidth="1"/>
    <col min="8835" max="8835" width="3.44140625" style="142" customWidth="1"/>
    <col min="8836" max="8836" width="7" style="142" customWidth="1"/>
    <col min="8837" max="8837" width="7.21875" style="142" bestFit="1"/>
    <col min="8838" max="8838" width="6.21875" style="142" customWidth="1"/>
    <col min="8839" max="8960" width="7.21875" style="142"/>
    <col min="8961" max="8961" width="4.109375" style="142" customWidth="1"/>
    <col min="8962" max="8962" width="9.5546875" style="142" customWidth="1"/>
    <col min="8963" max="8963" width="2.6640625" style="142" bestFit="1" customWidth="1"/>
    <col min="8964" max="8973" width="3.44140625" style="142" bestFit="1" customWidth="1"/>
    <col min="8974" max="8974" width="2.44140625" style="142" customWidth="1"/>
    <col min="8975" max="8975" width="0" style="142" hidden="1" customWidth="1"/>
    <col min="8976" max="8976" width="3.44140625" style="142" bestFit="1" customWidth="1"/>
    <col min="8977" max="8977" width="5.6640625" style="142" customWidth="1"/>
    <col min="8978" max="8978" width="3.6640625" style="142" customWidth="1"/>
    <col min="8979" max="8980" width="3.44140625" style="142" bestFit="1" customWidth="1"/>
    <col min="8981" max="8982" width="3.33203125" style="142" customWidth="1"/>
    <col min="8983" max="8983" width="3.5546875" style="142" customWidth="1"/>
    <col min="8984" max="8984" width="4.5546875" style="142" customWidth="1"/>
    <col min="8985" max="8985" width="4.109375" style="142" customWidth="1"/>
    <col min="8986" max="8990" width="3.44140625" style="142" bestFit="1" customWidth="1"/>
    <col min="8991" max="8991" width="4.109375" style="142" bestFit="1" customWidth="1"/>
    <col min="8992" max="8992" width="5.77734375" style="142" bestFit="1" customWidth="1"/>
    <col min="8993" max="9014" width="3.44140625" style="142" bestFit="1" customWidth="1"/>
    <col min="9015" max="9015" width="4.21875" style="142" bestFit="1" customWidth="1"/>
    <col min="9016" max="9016" width="5.77734375" style="142" bestFit="1" customWidth="1"/>
    <col min="9017" max="9024" width="3.44140625" style="142" bestFit="1" customWidth="1"/>
    <col min="9025" max="9025" width="4.109375" style="142" bestFit="1" customWidth="1"/>
    <col min="9026" max="9026" width="5.77734375" style="142" bestFit="1" customWidth="1"/>
    <col min="9027" max="9037" width="3.44140625" style="142" bestFit="1" customWidth="1"/>
    <col min="9038" max="9039" width="4.21875" style="142" bestFit="1" customWidth="1"/>
    <col min="9040" max="9041" width="3.44140625" style="142" bestFit="1" customWidth="1"/>
    <col min="9042" max="9042" width="4.21875" style="142" bestFit="1" customWidth="1"/>
    <col min="9043" max="9043" width="5.77734375" style="142" bestFit="1" customWidth="1"/>
    <col min="9044" max="9054" width="3.44140625" style="142" bestFit="1" customWidth="1"/>
    <col min="9055" max="9055" width="4.33203125" style="142" bestFit="1" customWidth="1"/>
    <col min="9056" max="9056" width="5.77734375" style="142" bestFit="1" customWidth="1"/>
    <col min="9057" max="9071" width="3.44140625" style="142" bestFit="1" customWidth="1"/>
    <col min="9072" max="9072" width="4.109375" style="142" bestFit="1" customWidth="1"/>
    <col min="9073" max="9073" width="5.77734375" style="142" bestFit="1" customWidth="1"/>
    <col min="9074" max="9074" width="5.77734375" style="142" customWidth="1"/>
    <col min="9075" max="9080" width="3.44140625" style="142" bestFit="1" customWidth="1"/>
    <col min="9081" max="9081" width="3.44140625" style="142" customWidth="1"/>
    <col min="9082" max="9090" width="3.44140625" style="142" bestFit="1" customWidth="1"/>
    <col min="9091" max="9091" width="3.44140625" style="142" customWidth="1"/>
    <col min="9092" max="9092" width="7" style="142" customWidth="1"/>
    <col min="9093" max="9093" width="7.21875" style="142" bestFit="1"/>
    <col min="9094" max="9094" width="6.21875" style="142" customWidth="1"/>
    <col min="9095" max="9216" width="7.21875" style="142"/>
    <col min="9217" max="9217" width="4.109375" style="142" customWidth="1"/>
    <col min="9218" max="9218" width="9.5546875" style="142" customWidth="1"/>
    <col min="9219" max="9219" width="2.6640625" style="142" bestFit="1" customWidth="1"/>
    <col min="9220" max="9229" width="3.44140625" style="142" bestFit="1" customWidth="1"/>
    <col min="9230" max="9230" width="2.44140625" style="142" customWidth="1"/>
    <col min="9231" max="9231" width="0" style="142" hidden="1" customWidth="1"/>
    <col min="9232" max="9232" width="3.44140625" style="142" bestFit="1" customWidth="1"/>
    <col min="9233" max="9233" width="5.6640625" style="142" customWidth="1"/>
    <col min="9234" max="9234" width="3.6640625" style="142" customWidth="1"/>
    <col min="9235" max="9236" width="3.44140625" style="142" bestFit="1" customWidth="1"/>
    <col min="9237" max="9238" width="3.33203125" style="142" customWidth="1"/>
    <col min="9239" max="9239" width="3.5546875" style="142" customWidth="1"/>
    <col min="9240" max="9240" width="4.5546875" style="142" customWidth="1"/>
    <col min="9241" max="9241" width="4.109375" style="142" customWidth="1"/>
    <col min="9242" max="9246" width="3.44140625" style="142" bestFit="1" customWidth="1"/>
    <col min="9247" max="9247" width="4.109375" style="142" bestFit="1" customWidth="1"/>
    <col min="9248" max="9248" width="5.77734375" style="142" bestFit="1" customWidth="1"/>
    <col min="9249" max="9270" width="3.44140625" style="142" bestFit="1" customWidth="1"/>
    <col min="9271" max="9271" width="4.21875" style="142" bestFit="1" customWidth="1"/>
    <col min="9272" max="9272" width="5.77734375" style="142" bestFit="1" customWidth="1"/>
    <col min="9273" max="9280" width="3.44140625" style="142" bestFit="1" customWidth="1"/>
    <col min="9281" max="9281" width="4.109375" style="142" bestFit="1" customWidth="1"/>
    <col min="9282" max="9282" width="5.77734375" style="142" bestFit="1" customWidth="1"/>
    <col min="9283" max="9293" width="3.44140625" style="142" bestFit="1" customWidth="1"/>
    <col min="9294" max="9295" width="4.21875" style="142" bestFit="1" customWidth="1"/>
    <col min="9296" max="9297" width="3.44140625" style="142" bestFit="1" customWidth="1"/>
    <col min="9298" max="9298" width="4.21875" style="142" bestFit="1" customWidth="1"/>
    <col min="9299" max="9299" width="5.77734375" style="142" bestFit="1" customWidth="1"/>
    <col min="9300" max="9310" width="3.44140625" style="142" bestFit="1" customWidth="1"/>
    <col min="9311" max="9311" width="4.33203125" style="142" bestFit="1" customWidth="1"/>
    <col min="9312" max="9312" width="5.77734375" style="142" bestFit="1" customWidth="1"/>
    <col min="9313" max="9327" width="3.44140625" style="142" bestFit="1" customWidth="1"/>
    <col min="9328" max="9328" width="4.109375" style="142" bestFit="1" customWidth="1"/>
    <col min="9329" max="9329" width="5.77734375" style="142" bestFit="1" customWidth="1"/>
    <col min="9330" max="9330" width="5.77734375" style="142" customWidth="1"/>
    <col min="9331" max="9336" width="3.44140625" style="142" bestFit="1" customWidth="1"/>
    <col min="9337" max="9337" width="3.44140625" style="142" customWidth="1"/>
    <col min="9338" max="9346" width="3.44140625" style="142" bestFit="1" customWidth="1"/>
    <col min="9347" max="9347" width="3.44140625" style="142" customWidth="1"/>
    <col min="9348" max="9348" width="7" style="142" customWidth="1"/>
    <col min="9349" max="9349" width="7.21875" style="142" bestFit="1"/>
    <col min="9350" max="9350" width="6.21875" style="142" customWidth="1"/>
    <col min="9351" max="9472" width="7.21875" style="142"/>
    <col min="9473" max="9473" width="4.109375" style="142" customWidth="1"/>
    <col min="9474" max="9474" width="9.5546875" style="142" customWidth="1"/>
    <col min="9475" max="9475" width="2.6640625" style="142" bestFit="1" customWidth="1"/>
    <col min="9476" max="9485" width="3.44140625" style="142" bestFit="1" customWidth="1"/>
    <col min="9486" max="9486" width="2.44140625" style="142" customWidth="1"/>
    <col min="9487" max="9487" width="0" style="142" hidden="1" customWidth="1"/>
    <col min="9488" max="9488" width="3.44140625" style="142" bestFit="1" customWidth="1"/>
    <col min="9489" max="9489" width="5.6640625" style="142" customWidth="1"/>
    <col min="9490" max="9490" width="3.6640625" style="142" customWidth="1"/>
    <col min="9491" max="9492" width="3.44140625" style="142" bestFit="1" customWidth="1"/>
    <col min="9493" max="9494" width="3.33203125" style="142" customWidth="1"/>
    <col min="9495" max="9495" width="3.5546875" style="142" customWidth="1"/>
    <col min="9496" max="9496" width="4.5546875" style="142" customWidth="1"/>
    <col min="9497" max="9497" width="4.109375" style="142" customWidth="1"/>
    <col min="9498" max="9502" width="3.44140625" style="142" bestFit="1" customWidth="1"/>
    <col min="9503" max="9503" width="4.109375" style="142" bestFit="1" customWidth="1"/>
    <col min="9504" max="9504" width="5.77734375" style="142" bestFit="1" customWidth="1"/>
    <col min="9505" max="9526" width="3.44140625" style="142" bestFit="1" customWidth="1"/>
    <col min="9527" max="9527" width="4.21875" style="142" bestFit="1" customWidth="1"/>
    <col min="9528" max="9528" width="5.77734375" style="142" bestFit="1" customWidth="1"/>
    <col min="9529" max="9536" width="3.44140625" style="142" bestFit="1" customWidth="1"/>
    <col min="9537" max="9537" width="4.109375" style="142" bestFit="1" customWidth="1"/>
    <col min="9538" max="9538" width="5.77734375" style="142" bestFit="1" customWidth="1"/>
    <col min="9539" max="9549" width="3.44140625" style="142" bestFit="1" customWidth="1"/>
    <col min="9550" max="9551" width="4.21875" style="142" bestFit="1" customWidth="1"/>
    <col min="9552" max="9553" width="3.44140625" style="142" bestFit="1" customWidth="1"/>
    <col min="9554" max="9554" width="4.21875" style="142" bestFit="1" customWidth="1"/>
    <col min="9555" max="9555" width="5.77734375" style="142" bestFit="1" customWidth="1"/>
    <col min="9556" max="9566" width="3.44140625" style="142" bestFit="1" customWidth="1"/>
    <col min="9567" max="9567" width="4.33203125" style="142" bestFit="1" customWidth="1"/>
    <col min="9568" max="9568" width="5.77734375" style="142" bestFit="1" customWidth="1"/>
    <col min="9569" max="9583" width="3.44140625" style="142" bestFit="1" customWidth="1"/>
    <col min="9584" max="9584" width="4.109375" style="142" bestFit="1" customWidth="1"/>
    <col min="9585" max="9585" width="5.77734375" style="142" bestFit="1" customWidth="1"/>
    <col min="9586" max="9586" width="5.77734375" style="142" customWidth="1"/>
    <col min="9587" max="9592" width="3.44140625" style="142" bestFit="1" customWidth="1"/>
    <col min="9593" max="9593" width="3.44140625" style="142" customWidth="1"/>
    <col min="9594" max="9602" width="3.44140625" style="142" bestFit="1" customWidth="1"/>
    <col min="9603" max="9603" width="3.44140625" style="142" customWidth="1"/>
    <col min="9604" max="9604" width="7" style="142" customWidth="1"/>
    <col min="9605" max="9605" width="7.21875" style="142" bestFit="1"/>
    <col min="9606" max="9606" width="6.21875" style="142" customWidth="1"/>
    <col min="9607" max="9728" width="7.21875" style="142"/>
    <col min="9729" max="9729" width="4.109375" style="142" customWidth="1"/>
    <col min="9730" max="9730" width="9.5546875" style="142" customWidth="1"/>
    <col min="9731" max="9731" width="2.6640625" style="142" bestFit="1" customWidth="1"/>
    <col min="9732" max="9741" width="3.44140625" style="142" bestFit="1" customWidth="1"/>
    <col min="9742" max="9742" width="2.44140625" style="142" customWidth="1"/>
    <col min="9743" max="9743" width="0" style="142" hidden="1" customWidth="1"/>
    <col min="9744" max="9744" width="3.44140625" style="142" bestFit="1" customWidth="1"/>
    <col min="9745" max="9745" width="5.6640625" style="142" customWidth="1"/>
    <col min="9746" max="9746" width="3.6640625" style="142" customWidth="1"/>
    <col min="9747" max="9748" width="3.44140625" style="142" bestFit="1" customWidth="1"/>
    <col min="9749" max="9750" width="3.33203125" style="142" customWidth="1"/>
    <col min="9751" max="9751" width="3.5546875" style="142" customWidth="1"/>
    <col min="9752" max="9752" width="4.5546875" style="142" customWidth="1"/>
    <col min="9753" max="9753" width="4.109375" style="142" customWidth="1"/>
    <col min="9754" max="9758" width="3.44140625" style="142" bestFit="1" customWidth="1"/>
    <col min="9759" max="9759" width="4.109375" style="142" bestFit="1" customWidth="1"/>
    <col min="9760" max="9760" width="5.77734375" style="142" bestFit="1" customWidth="1"/>
    <col min="9761" max="9782" width="3.44140625" style="142" bestFit="1" customWidth="1"/>
    <col min="9783" max="9783" width="4.21875" style="142" bestFit="1" customWidth="1"/>
    <col min="9784" max="9784" width="5.77734375" style="142" bestFit="1" customWidth="1"/>
    <col min="9785" max="9792" width="3.44140625" style="142" bestFit="1" customWidth="1"/>
    <col min="9793" max="9793" width="4.109375" style="142" bestFit="1" customWidth="1"/>
    <col min="9794" max="9794" width="5.77734375" style="142" bestFit="1" customWidth="1"/>
    <col min="9795" max="9805" width="3.44140625" style="142" bestFit="1" customWidth="1"/>
    <col min="9806" max="9807" width="4.21875" style="142" bestFit="1" customWidth="1"/>
    <col min="9808" max="9809" width="3.44140625" style="142" bestFit="1" customWidth="1"/>
    <col min="9810" max="9810" width="4.21875" style="142" bestFit="1" customWidth="1"/>
    <col min="9811" max="9811" width="5.77734375" style="142" bestFit="1" customWidth="1"/>
    <col min="9812" max="9822" width="3.44140625" style="142" bestFit="1" customWidth="1"/>
    <col min="9823" max="9823" width="4.33203125" style="142" bestFit="1" customWidth="1"/>
    <col min="9824" max="9824" width="5.77734375" style="142" bestFit="1" customWidth="1"/>
    <col min="9825" max="9839" width="3.44140625" style="142" bestFit="1" customWidth="1"/>
    <col min="9840" max="9840" width="4.109375" style="142" bestFit="1" customWidth="1"/>
    <col min="9841" max="9841" width="5.77734375" style="142" bestFit="1" customWidth="1"/>
    <col min="9842" max="9842" width="5.77734375" style="142" customWidth="1"/>
    <col min="9843" max="9848" width="3.44140625" style="142" bestFit="1" customWidth="1"/>
    <col min="9849" max="9849" width="3.44140625" style="142" customWidth="1"/>
    <col min="9850" max="9858" width="3.44140625" style="142" bestFit="1" customWidth="1"/>
    <col min="9859" max="9859" width="3.44140625" style="142" customWidth="1"/>
    <col min="9860" max="9860" width="7" style="142" customWidth="1"/>
    <col min="9861" max="9861" width="7.21875" style="142" bestFit="1"/>
    <col min="9862" max="9862" width="6.21875" style="142" customWidth="1"/>
    <col min="9863" max="9984" width="7.21875" style="142"/>
    <col min="9985" max="9985" width="4.109375" style="142" customWidth="1"/>
    <col min="9986" max="9986" width="9.5546875" style="142" customWidth="1"/>
    <col min="9987" max="9987" width="2.6640625" style="142" bestFit="1" customWidth="1"/>
    <col min="9988" max="9997" width="3.44140625" style="142" bestFit="1" customWidth="1"/>
    <col min="9998" max="9998" width="2.44140625" style="142" customWidth="1"/>
    <col min="9999" max="9999" width="0" style="142" hidden="1" customWidth="1"/>
    <col min="10000" max="10000" width="3.44140625" style="142" bestFit="1" customWidth="1"/>
    <col min="10001" max="10001" width="5.6640625" style="142" customWidth="1"/>
    <col min="10002" max="10002" width="3.6640625" style="142" customWidth="1"/>
    <col min="10003" max="10004" width="3.44140625" style="142" bestFit="1" customWidth="1"/>
    <col min="10005" max="10006" width="3.33203125" style="142" customWidth="1"/>
    <col min="10007" max="10007" width="3.5546875" style="142" customWidth="1"/>
    <col min="10008" max="10008" width="4.5546875" style="142" customWidth="1"/>
    <col min="10009" max="10009" width="4.109375" style="142" customWidth="1"/>
    <col min="10010" max="10014" width="3.44140625" style="142" bestFit="1" customWidth="1"/>
    <col min="10015" max="10015" width="4.109375" style="142" bestFit="1" customWidth="1"/>
    <col min="10016" max="10016" width="5.77734375" style="142" bestFit="1" customWidth="1"/>
    <col min="10017" max="10038" width="3.44140625" style="142" bestFit="1" customWidth="1"/>
    <col min="10039" max="10039" width="4.21875" style="142" bestFit="1" customWidth="1"/>
    <col min="10040" max="10040" width="5.77734375" style="142" bestFit="1" customWidth="1"/>
    <col min="10041" max="10048" width="3.44140625" style="142" bestFit="1" customWidth="1"/>
    <col min="10049" max="10049" width="4.109375" style="142" bestFit="1" customWidth="1"/>
    <col min="10050" max="10050" width="5.77734375" style="142" bestFit="1" customWidth="1"/>
    <col min="10051" max="10061" width="3.44140625" style="142" bestFit="1" customWidth="1"/>
    <col min="10062" max="10063" width="4.21875" style="142" bestFit="1" customWidth="1"/>
    <col min="10064" max="10065" width="3.44140625" style="142" bestFit="1" customWidth="1"/>
    <col min="10066" max="10066" width="4.21875" style="142" bestFit="1" customWidth="1"/>
    <col min="10067" max="10067" width="5.77734375" style="142" bestFit="1" customWidth="1"/>
    <col min="10068" max="10078" width="3.44140625" style="142" bestFit="1" customWidth="1"/>
    <col min="10079" max="10079" width="4.33203125" style="142" bestFit="1" customWidth="1"/>
    <col min="10080" max="10080" width="5.77734375" style="142" bestFit="1" customWidth="1"/>
    <col min="10081" max="10095" width="3.44140625" style="142" bestFit="1" customWidth="1"/>
    <col min="10096" max="10096" width="4.109375" style="142" bestFit="1" customWidth="1"/>
    <col min="10097" max="10097" width="5.77734375" style="142" bestFit="1" customWidth="1"/>
    <col min="10098" max="10098" width="5.77734375" style="142" customWidth="1"/>
    <col min="10099" max="10104" width="3.44140625" style="142" bestFit="1" customWidth="1"/>
    <col min="10105" max="10105" width="3.44140625" style="142" customWidth="1"/>
    <col min="10106" max="10114" width="3.44140625" style="142" bestFit="1" customWidth="1"/>
    <col min="10115" max="10115" width="3.44140625" style="142" customWidth="1"/>
    <col min="10116" max="10116" width="7" style="142" customWidth="1"/>
    <col min="10117" max="10117" width="7.21875" style="142" bestFit="1"/>
    <col min="10118" max="10118" width="6.21875" style="142" customWidth="1"/>
    <col min="10119" max="10240" width="7.21875" style="142"/>
    <col min="10241" max="10241" width="4.109375" style="142" customWidth="1"/>
    <col min="10242" max="10242" width="9.5546875" style="142" customWidth="1"/>
    <col min="10243" max="10243" width="2.6640625" style="142" bestFit="1" customWidth="1"/>
    <col min="10244" max="10253" width="3.44140625" style="142" bestFit="1" customWidth="1"/>
    <col min="10254" max="10254" width="2.44140625" style="142" customWidth="1"/>
    <col min="10255" max="10255" width="0" style="142" hidden="1" customWidth="1"/>
    <col min="10256" max="10256" width="3.44140625" style="142" bestFit="1" customWidth="1"/>
    <col min="10257" max="10257" width="5.6640625" style="142" customWidth="1"/>
    <col min="10258" max="10258" width="3.6640625" style="142" customWidth="1"/>
    <col min="10259" max="10260" width="3.44140625" style="142" bestFit="1" customWidth="1"/>
    <col min="10261" max="10262" width="3.33203125" style="142" customWidth="1"/>
    <col min="10263" max="10263" width="3.5546875" style="142" customWidth="1"/>
    <col min="10264" max="10264" width="4.5546875" style="142" customWidth="1"/>
    <col min="10265" max="10265" width="4.109375" style="142" customWidth="1"/>
    <col min="10266" max="10270" width="3.44140625" style="142" bestFit="1" customWidth="1"/>
    <col min="10271" max="10271" width="4.109375" style="142" bestFit="1" customWidth="1"/>
    <col min="10272" max="10272" width="5.77734375" style="142" bestFit="1" customWidth="1"/>
    <col min="10273" max="10294" width="3.44140625" style="142" bestFit="1" customWidth="1"/>
    <col min="10295" max="10295" width="4.21875" style="142" bestFit="1" customWidth="1"/>
    <col min="10296" max="10296" width="5.77734375" style="142" bestFit="1" customWidth="1"/>
    <col min="10297" max="10304" width="3.44140625" style="142" bestFit="1" customWidth="1"/>
    <col min="10305" max="10305" width="4.109375" style="142" bestFit="1" customWidth="1"/>
    <col min="10306" max="10306" width="5.77734375" style="142" bestFit="1" customWidth="1"/>
    <col min="10307" max="10317" width="3.44140625" style="142" bestFit="1" customWidth="1"/>
    <col min="10318" max="10319" width="4.21875" style="142" bestFit="1" customWidth="1"/>
    <col min="10320" max="10321" width="3.44140625" style="142" bestFit="1" customWidth="1"/>
    <col min="10322" max="10322" width="4.21875" style="142" bestFit="1" customWidth="1"/>
    <col min="10323" max="10323" width="5.77734375" style="142" bestFit="1" customWidth="1"/>
    <col min="10324" max="10334" width="3.44140625" style="142" bestFit="1" customWidth="1"/>
    <col min="10335" max="10335" width="4.33203125" style="142" bestFit="1" customWidth="1"/>
    <col min="10336" max="10336" width="5.77734375" style="142" bestFit="1" customWidth="1"/>
    <col min="10337" max="10351" width="3.44140625" style="142" bestFit="1" customWidth="1"/>
    <col min="10352" max="10352" width="4.109375" style="142" bestFit="1" customWidth="1"/>
    <col min="10353" max="10353" width="5.77734375" style="142" bestFit="1" customWidth="1"/>
    <col min="10354" max="10354" width="5.77734375" style="142" customWidth="1"/>
    <col min="10355" max="10360" width="3.44140625" style="142" bestFit="1" customWidth="1"/>
    <col min="10361" max="10361" width="3.44140625" style="142" customWidth="1"/>
    <col min="10362" max="10370" width="3.44140625" style="142" bestFit="1" customWidth="1"/>
    <col min="10371" max="10371" width="3.44140625" style="142" customWidth="1"/>
    <col min="10372" max="10372" width="7" style="142" customWidth="1"/>
    <col min="10373" max="10373" width="7.21875" style="142" bestFit="1"/>
    <col min="10374" max="10374" width="6.21875" style="142" customWidth="1"/>
    <col min="10375" max="10496" width="7.21875" style="142"/>
    <col min="10497" max="10497" width="4.109375" style="142" customWidth="1"/>
    <col min="10498" max="10498" width="9.5546875" style="142" customWidth="1"/>
    <col min="10499" max="10499" width="2.6640625" style="142" bestFit="1" customWidth="1"/>
    <col min="10500" max="10509" width="3.44140625" style="142" bestFit="1" customWidth="1"/>
    <col min="10510" max="10510" width="2.44140625" style="142" customWidth="1"/>
    <col min="10511" max="10511" width="0" style="142" hidden="1" customWidth="1"/>
    <col min="10512" max="10512" width="3.44140625" style="142" bestFit="1" customWidth="1"/>
    <col min="10513" max="10513" width="5.6640625" style="142" customWidth="1"/>
    <col min="10514" max="10514" width="3.6640625" style="142" customWidth="1"/>
    <col min="10515" max="10516" width="3.44140625" style="142" bestFit="1" customWidth="1"/>
    <col min="10517" max="10518" width="3.33203125" style="142" customWidth="1"/>
    <col min="10519" max="10519" width="3.5546875" style="142" customWidth="1"/>
    <col min="10520" max="10520" width="4.5546875" style="142" customWidth="1"/>
    <col min="10521" max="10521" width="4.109375" style="142" customWidth="1"/>
    <col min="10522" max="10526" width="3.44140625" style="142" bestFit="1" customWidth="1"/>
    <col min="10527" max="10527" width="4.109375" style="142" bestFit="1" customWidth="1"/>
    <col min="10528" max="10528" width="5.77734375" style="142" bestFit="1" customWidth="1"/>
    <col min="10529" max="10550" width="3.44140625" style="142" bestFit="1" customWidth="1"/>
    <col min="10551" max="10551" width="4.21875" style="142" bestFit="1" customWidth="1"/>
    <col min="10552" max="10552" width="5.77734375" style="142" bestFit="1" customWidth="1"/>
    <col min="10553" max="10560" width="3.44140625" style="142" bestFit="1" customWidth="1"/>
    <col min="10561" max="10561" width="4.109375" style="142" bestFit="1" customWidth="1"/>
    <col min="10562" max="10562" width="5.77734375" style="142" bestFit="1" customWidth="1"/>
    <col min="10563" max="10573" width="3.44140625" style="142" bestFit="1" customWidth="1"/>
    <col min="10574" max="10575" width="4.21875" style="142" bestFit="1" customWidth="1"/>
    <col min="10576" max="10577" width="3.44140625" style="142" bestFit="1" customWidth="1"/>
    <col min="10578" max="10578" width="4.21875" style="142" bestFit="1" customWidth="1"/>
    <col min="10579" max="10579" width="5.77734375" style="142" bestFit="1" customWidth="1"/>
    <col min="10580" max="10590" width="3.44140625" style="142" bestFit="1" customWidth="1"/>
    <col min="10591" max="10591" width="4.33203125" style="142" bestFit="1" customWidth="1"/>
    <col min="10592" max="10592" width="5.77734375" style="142" bestFit="1" customWidth="1"/>
    <col min="10593" max="10607" width="3.44140625" style="142" bestFit="1" customWidth="1"/>
    <col min="10608" max="10608" width="4.109375" style="142" bestFit="1" customWidth="1"/>
    <col min="10609" max="10609" width="5.77734375" style="142" bestFit="1" customWidth="1"/>
    <col min="10610" max="10610" width="5.77734375" style="142" customWidth="1"/>
    <col min="10611" max="10616" width="3.44140625" style="142" bestFit="1" customWidth="1"/>
    <col min="10617" max="10617" width="3.44140625" style="142" customWidth="1"/>
    <col min="10618" max="10626" width="3.44140625" style="142" bestFit="1" customWidth="1"/>
    <col min="10627" max="10627" width="3.44140625" style="142" customWidth="1"/>
    <col min="10628" max="10628" width="7" style="142" customWidth="1"/>
    <col min="10629" max="10629" width="7.21875" style="142" bestFit="1"/>
    <col min="10630" max="10630" width="6.21875" style="142" customWidth="1"/>
    <col min="10631" max="10752" width="7.21875" style="142"/>
    <col min="10753" max="10753" width="4.109375" style="142" customWidth="1"/>
    <col min="10754" max="10754" width="9.5546875" style="142" customWidth="1"/>
    <col min="10755" max="10755" width="2.6640625" style="142" bestFit="1" customWidth="1"/>
    <col min="10756" max="10765" width="3.44140625" style="142" bestFit="1" customWidth="1"/>
    <col min="10766" max="10766" width="2.44140625" style="142" customWidth="1"/>
    <col min="10767" max="10767" width="0" style="142" hidden="1" customWidth="1"/>
    <col min="10768" max="10768" width="3.44140625" style="142" bestFit="1" customWidth="1"/>
    <col min="10769" max="10769" width="5.6640625" style="142" customWidth="1"/>
    <col min="10770" max="10770" width="3.6640625" style="142" customWidth="1"/>
    <col min="10771" max="10772" width="3.44140625" style="142" bestFit="1" customWidth="1"/>
    <col min="10773" max="10774" width="3.33203125" style="142" customWidth="1"/>
    <col min="10775" max="10775" width="3.5546875" style="142" customWidth="1"/>
    <col min="10776" max="10776" width="4.5546875" style="142" customWidth="1"/>
    <col min="10777" max="10777" width="4.109375" style="142" customWidth="1"/>
    <col min="10778" max="10782" width="3.44140625" style="142" bestFit="1" customWidth="1"/>
    <col min="10783" max="10783" width="4.109375" style="142" bestFit="1" customWidth="1"/>
    <col min="10784" max="10784" width="5.77734375" style="142" bestFit="1" customWidth="1"/>
    <col min="10785" max="10806" width="3.44140625" style="142" bestFit="1" customWidth="1"/>
    <col min="10807" max="10807" width="4.21875" style="142" bestFit="1" customWidth="1"/>
    <col min="10808" max="10808" width="5.77734375" style="142" bestFit="1" customWidth="1"/>
    <col min="10809" max="10816" width="3.44140625" style="142" bestFit="1" customWidth="1"/>
    <col min="10817" max="10817" width="4.109375" style="142" bestFit="1" customWidth="1"/>
    <col min="10818" max="10818" width="5.77734375" style="142" bestFit="1" customWidth="1"/>
    <col min="10819" max="10829" width="3.44140625" style="142" bestFit="1" customWidth="1"/>
    <col min="10830" max="10831" width="4.21875" style="142" bestFit="1" customWidth="1"/>
    <col min="10832" max="10833" width="3.44140625" style="142" bestFit="1" customWidth="1"/>
    <col min="10834" max="10834" width="4.21875" style="142" bestFit="1" customWidth="1"/>
    <col min="10835" max="10835" width="5.77734375" style="142" bestFit="1" customWidth="1"/>
    <col min="10836" max="10846" width="3.44140625" style="142" bestFit="1" customWidth="1"/>
    <col min="10847" max="10847" width="4.33203125" style="142" bestFit="1" customWidth="1"/>
    <col min="10848" max="10848" width="5.77734375" style="142" bestFit="1" customWidth="1"/>
    <col min="10849" max="10863" width="3.44140625" style="142" bestFit="1" customWidth="1"/>
    <col min="10864" max="10864" width="4.109375" style="142" bestFit="1" customWidth="1"/>
    <col min="10865" max="10865" width="5.77734375" style="142" bestFit="1" customWidth="1"/>
    <col min="10866" max="10866" width="5.77734375" style="142" customWidth="1"/>
    <col min="10867" max="10872" width="3.44140625" style="142" bestFit="1" customWidth="1"/>
    <col min="10873" max="10873" width="3.44140625" style="142" customWidth="1"/>
    <col min="10874" max="10882" width="3.44140625" style="142" bestFit="1" customWidth="1"/>
    <col min="10883" max="10883" width="3.44140625" style="142" customWidth="1"/>
    <col min="10884" max="10884" width="7" style="142" customWidth="1"/>
    <col min="10885" max="10885" width="7.21875" style="142" bestFit="1"/>
    <col min="10886" max="10886" width="6.21875" style="142" customWidth="1"/>
    <col min="10887" max="11008" width="7.21875" style="142"/>
    <col min="11009" max="11009" width="4.109375" style="142" customWidth="1"/>
    <col min="11010" max="11010" width="9.5546875" style="142" customWidth="1"/>
    <col min="11011" max="11011" width="2.6640625" style="142" bestFit="1" customWidth="1"/>
    <col min="11012" max="11021" width="3.44140625" style="142" bestFit="1" customWidth="1"/>
    <col min="11022" max="11022" width="2.44140625" style="142" customWidth="1"/>
    <col min="11023" max="11023" width="0" style="142" hidden="1" customWidth="1"/>
    <col min="11024" max="11024" width="3.44140625" style="142" bestFit="1" customWidth="1"/>
    <col min="11025" max="11025" width="5.6640625" style="142" customWidth="1"/>
    <col min="11026" max="11026" width="3.6640625" style="142" customWidth="1"/>
    <col min="11027" max="11028" width="3.44140625" style="142" bestFit="1" customWidth="1"/>
    <col min="11029" max="11030" width="3.33203125" style="142" customWidth="1"/>
    <col min="11031" max="11031" width="3.5546875" style="142" customWidth="1"/>
    <col min="11032" max="11032" width="4.5546875" style="142" customWidth="1"/>
    <col min="11033" max="11033" width="4.109375" style="142" customWidth="1"/>
    <col min="11034" max="11038" width="3.44140625" style="142" bestFit="1" customWidth="1"/>
    <col min="11039" max="11039" width="4.109375" style="142" bestFit="1" customWidth="1"/>
    <col min="11040" max="11040" width="5.77734375" style="142" bestFit="1" customWidth="1"/>
    <col min="11041" max="11062" width="3.44140625" style="142" bestFit="1" customWidth="1"/>
    <col min="11063" max="11063" width="4.21875" style="142" bestFit="1" customWidth="1"/>
    <col min="11064" max="11064" width="5.77734375" style="142" bestFit="1" customWidth="1"/>
    <col min="11065" max="11072" width="3.44140625" style="142" bestFit="1" customWidth="1"/>
    <col min="11073" max="11073" width="4.109375" style="142" bestFit="1" customWidth="1"/>
    <col min="11074" max="11074" width="5.77734375" style="142" bestFit="1" customWidth="1"/>
    <col min="11075" max="11085" width="3.44140625" style="142" bestFit="1" customWidth="1"/>
    <col min="11086" max="11087" width="4.21875" style="142" bestFit="1" customWidth="1"/>
    <col min="11088" max="11089" width="3.44140625" style="142" bestFit="1" customWidth="1"/>
    <col min="11090" max="11090" width="4.21875" style="142" bestFit="1" customWidth="1"/>
    <col min="11091" max="11091" width="5.77734375" style="142" bestFit="1" customWidth="1"/>
    <col min="11092" max="11102" width="3.44140625" style="142" bestFit="1" customWidth="1"/>
    <col min="11103" max="11103" width="4.33203125" style="142" bestFit="1" customWidth="1"/>
    <col min="11104" max="11104" width="5.77734375" style="142" bestFit="1" customWidth="1"/>
    <col min="11105" max="11119" width="3.44140625" style="142" bestFit="1" customWidth="1"/>
    <col min="11120" max="11120" width="4.109375" style="142" bestFit="1" customWidth="1"/>
    <col min="11121" max="11121" width="5.77734375" style="142" bestFit="1" customWidth="1"/>
    <col min="11122" max="11122" width="5.77734375" style="142" customWidth="1"/>
    <col min="11123" max="11128" width="3.44140625" style="142" bestFit="1" customWidth="1"/>
    <col min="11129" max="11129" width="3.44140625" style="142" customWidth="1"/>
    <col min="11130" max="11138" width="3.44140625" style="142" bestFit="1" customWidth="1"/>
    <col min="11139" max="11139" width="3.44140625" style="142" customWidth="1"/>
    <col min="11140" max="11140" width="7" style="142" customWidth="1"/>
    <col min="11141" max="11141" width="7.21875" style="142" bestFit="1"/>
    <col min="11142" max="11142" width="6.21875" style="142" customWidth="1"/>
    <col min="11143" max="11264" width="7.21875" style="142"/>
    <col min="11265" max="11265" width="4.109375" style="142" customWidth="1"/>
    <col min="11266" max="11266" width="9.5546875" style="142" customWidth="1"/>
    <col min="11267" max="11267" width="2.6640625" style="142" bestFit="1" customWidth="1"/>
    <col min="11268" max="11277" width="3.44140625" style="142" bestFit="1" customWidth="1"/>
    <col min="11278" max="11278" width="2.44140625" style="142" customWidth="1"/>
    <col min="11279" max="11279" width="0" style="142" hidden="1" customWidth="1"/>
    <col min="11280" max="11280" width="3.44140625" style="142" bestFit="1" customWidth="1"/>
    <col min="11281" max="11281" width="5.6640625" style="142" customWidth="1"/>
    <col min="11282" max="11282" width="3.6640625" style="142" customWidth="1"/>
    <col min="11283" max="11284" width="3.44140625" style="142" bestFit="1" customWidth="1"/>
    <col min="11285" max="11286" width="3.33203125" style="142" customWidth="1"/>
    <col min="11287" max="11287" width="3.5546875" style="142" customWidth="1"/>
    <col min="11288" max="11288" width="4.5546875" style="142" customWidth="1"/>
    <col min="11289" max="11289" width="4.109375" style="142" customWidth="1"/>
    <col min="11290" max="11294" width="3.44140625" style="142" bestFit="1" customWidth="1"/>
    <col min="11295" max="11295" width="4.109375" style="142" bestFit="1" customWidth="1"/>
    <col min="11296" max="11296" width="5.77734375" style="142" bestFit="1" customWidth="1"/>
    <col min="11297" max="11318" width="3.44140625" style="142" bestFit="1" customWidth="1"/>
    <col min="11319" max="11319" width="4.21875" style="142" bestFit="1" customWidth="1"/>
    <col min="11320" max="11320" width="5.77734375" style="142" bestFit="1" customWidth="1"/>
    <col min="11321" max="11328" width="3.44140625" style="142" bestFit="1" customWidth="1"/>
    <col min="11329" max="11329" width="4.109375" style="142" bestFit="1" customWidth="1"/>
    <col min="11330" max="11330" width="5.77734375" style="142" bestFit="1" customWidth="1"/>
    <col min="11331" max="11341" width="3.44140625" style="142" bestFit="1" customWidth="1"/>
    <col min="11342" max="11343" width="4.21875" style="142" bestFit="1" customWidth="1"/>
    <col min="11344" max="11345" width="3.44140625" style="142" bestFit="1" customWidth="1"/>
    <col min="11346" max="11346" width="4.21875" style="142" bestFit="1" customWidth="1"/>
    <col min="11347" max="11347" width="5.77734375" style="142" bestFit="1" customWidth="1"/>
    <col min="11348" max="11358" width="3.44140625" style="142" bestFit="1" customWidth="1"/>
    <col min="11359" max="11359" width="4.33203125" style="142" bestFit="1" customWidth="1"/>
    <col min="11360" max="11360" width="5.77734375" style="142" bestFit="1" customWidth="1"/>
    <col min="11361" max="11375" width="3.44140625" style="142" bestFit="1" customWidth="1"/>
    <col min="11376" max="11376" width="4.109375" style="142" bestFit="1" customWidth="1"/>
    <col min="11377" max="11377" width="5.77734375" style="142" bestFit="1" customWidth="1"/>
    <col min="11378" max="11378" width="5.77734375" style="142" customWidth="1"/>
    <col min="11379" max="11384" width="3.44140625" style="142" bestFit="1" customWidth="1"/>
    <col min="11385" max="11385" width="3.44140625" style="142" customWidth="1"/>
    <col min="11386" max="11394" width="3.44140625" style="142" bestFit="1" customWidth="1"/>
    <col min="11395" max="11395" width="3.44140625" style="142" customWidth="1"/>
    <col min="11396" max="11396" width="7" style="142" customWidth="1"/>
    <col min="11397" max="11397" width="7.21875" style="142" bestFit="1"/>
    <col min="11398" max="11398" width="6.21875" style="142" customWidth="1"/>
    <col min="11399" max="11520" width="7.21875" style="142"/>
    <col min="11521" max="11521" width="4.109375" style="142" customWidth="1"/>
    <col min="11522" max="11522" width="9.5546875" style="142" customWidth="1"/>
    <col min="11523" max="11523" width="2.6640625" style="142" bestFit="1" customWidth="1"/>
    <col min="11524" max="11533" width="3.44140625" style="142" bestFit="1" customWidth="1"/>
    <col min="11534" max="11534" width="2.44140625" style="142" customWidth="1"/>
    <col min="11535" max="11535" width="0" style="142" hidden="1" customWidth="1"/>
    <col min="11536" max="11536" width="3.44140625" style="142" bestFit="1" customWidth="1"/>
    <col min="11537" max="11537" width="5.6640625" style="142" customWidth="1"/>
    <col min="11538" max="11538" width="3.6640625" style="142" customWidth="1"/>
    <col min="11539" max="11540" width="3.44140625" style="142" bestFit="1" customWidth="1"/>
    <col min="11541" max="11542" width="3.33203125" style="142" customWidth="1"/>
    <col min="11543" max="11543" width="3.5546875" style="142" customWidth="1"/>
    <col min="11544" max="11544" width="4.5546875" style="142" customWidth="1"/>
    <col min="11545" max="11545" width="4.109375" style="142" customWidth="1"/>
    <col min="11546" max="11550" width="3.44140625" style="142" bestFit="1" customWidth="1"/>
    <col min="11551" max="11551" width="4.109375" style="142" bestFit="1" customWidth="1"/>
    <col min="11552" max="11552" width="5.77734375" style="142" bestFit="1" customWidth="1"/>
    <col min="11553" max="11574" width="3.44140625" style="142" bestFit="1" customWidth="1"/>
    <col min="11575" max="11575" width="4.21875" style="142" bestFit="1" customWidth="1"/>
    <col min="11576" max="11576" width="5.77734375" style="142" bestFit="1" customWidth="1"/>
    <col min="11577" max="11584" width="3.44140625" style="142" bestFit="1" customWidth="1"/>
    <col min="11585" max="11585" width="4.109375" style="142" bestFit="1" customWidth="1"/>
    <col min="11586" max="11586" width="5.77734375" style="142" bestFit="1" customWidth="1"/>
    <col min="11587" max="11597" width="3.44140625" style="142" bestFit="1" customWidth="1"/>
    <col min="11598" max="11599" width="4.21875" style="142" bestFit="1" customWidth="1"/>
    <col min="11600" max="11601" width="3.44140625" style="142" bestFit="1" customWidth="1"/>
    <col min="11602" max="11602" width="4.21875" style="142" bestFit="1" customWidth="1"/>
    <col min="11603" max="11603" width="5.77734375" style="142" bestFit="1" customWidth="1"/>
    <col min="11604" max="11614" width="3.44140625" style="142" bestFit="1" customWidth="1"/>
    <col min="11615" max="11615" width="4.33203125" style="142" bestFit="1" customWidth="1"/>
    <col min="11616" max="11616" width="5.77734375" style="142" bestFit="1" customWidth="1"/>
    <col min="11617" max="11631" width="3.44140625" style="142" bestFit="1" customWidth="1"/>
    <col min="11632" max="11632" width="4.109375" style="142" bestFit="1" customWidth="1"/>
    <col min="11633" max="11633" width="5.77734375" style="142" bestFit="1" customWidth="1"/>
    <col min="11634" max="11634" width="5.77734375" style="142" customWidth="1"/>
    <col min="11635" max="11640" width="3.44140625" style="142" bestFit="1" customWidth="1"/>
    <col min="11641" max="11641" width="3.44140625" style="142" customWidth="1"/>
    <col min="11642" max="11650" width="3.44140625" style="142" bestFit="1" customWidth="1"/>
    <col min="11651" max="11651" width="3.44140625" style="142" customWidth="1"/>
    <col min="11652" max="11652" width="7" style="142" customWidth="1"/>
    <col min="11653" max="11653" width="7.21875" style="142" bestFit="1"/>
    <col min="11654" max="11654" width="6.21875" style="142" customWidth="1"/>
    <col min="11655" max="11776" width="7.21875" style="142"/>
    <col min="11777" max="11777" width="4.109375" style="142" customWidth="1"/>
    <col min="11778" max="11778" width="9.5546875" style="142" customWidth="1"/>
    <col min="11779" max="11779" width="2.6640625" style="142" bestFit="1" customWidth="1"/>
    <col min="11780" max="11789" width="3.44140625" style="142" bestFit="1" customWidth="1"/>
    <col min="11790" max="11790" width="2.44140625" style="142" customWidth="1"/>
    <col min="11791" max="11791" width="0" style="142" hidden="1" customWidth="1"/>
    <col min="11792" max="11792" width="3.44140625" style="142" bestFit="1" customWidth="1"/>
    <col min="11793" max="11793" width="5.6640625" style="142" customWidth="1"/>
    <col min="11794" max="11794" width="3.6640625" style="142" customWidth="1"/>
    <col min="11795" max="11796" width="3.44140625" style="142" bestFit="1" customWidth="1"/>
    <col min="11797" max="11798" width="3.33203125" style="142" customWidth="1"/>
    <col min="11799" max="11799" width="3.5546875" style="142" customWidth="1"/>
    <col min="11800" max="11800" width="4.5546875" style="142" customWidth="1"/>
    <col min="11801" max="11801" width="4.109375" style="142" customWidth="1"/>
    <col min="11802" max="11806" width="3.44140625" style="142" bestFit="1" customWidth="1"/>
    <col min="11807" max="11807" width="4.109375" style="142" bestFit="1" customWidth="1"/>
    <col min="11808" max="11808" width="5.77734375" style="142" bestFit="1" customWidth="1"/>
    <col min="11809" max="11830" width="3.44140625" style="142" bestFit="1" customWidth="1"/>
    <col min="11831" max="11831" width="4.21875" style="142" bestFit="1" customWidth="1"/>
    <col min="11832" max="11832" width="5.77734375" style="142" bestFit="1" customWidth="1"/>
    <col min="11833" max="11840" width="3.44140625" style="142" bestFit="1" customWidth="1"/>
    <col min="11841" max="11841" width="4.109375" style="142" bestFit="1" customWidth="1"/>
    <col min="11842" max="11842" width="5.77734375" style="142" bestFit="1" customWidth="1"/>
    <col min="11843" max="11853" width="3.44140625" style="142" bestFit="1" customWidth="1"/>
    <col min="11854" max="11855" width="4.21875" style="142" bestFit="1" customWidth="1"/>
    <col min="11856" max="11857" width="3.44140625" style="142" bestFit="1" customWidth="1"/>
    <col min="11858" max="11858" width="4.21875" style="142" bestFit="1" customWidth="1"/>
    <col min="11859" max="11859" width="5.77734375" style="142" bestFit="1" customWidth="1"/>
    <col min="11860" max="11870" width="3.44140625" style="142" bestFit="1" customWidth="1"/>
    <col min="11871" max="11871" width="4.33203125" style="142" bestFit="1" customWidth="1"/>
    <col min="11872" max="11872" width="5.77734375" style="142" bestFit="1" customWidth="1"/>
    <col min="11873" max="11887" width="3.44140625" style="142" bestFit="1" customWidth="1"/>
    <col min="11888" max="11888" width="4.109375" style="142" bestFit="1" customWidth="1"/>
    <col min="11889" max="11889" width="5.77734375" style="142" bestFit="1" customWidth="1"/>
    <col min="11890" max="11890" width="5.77734375" style="142" customWidth="1"/>
    <col min="11891" max="11896" width="3.44140625" style="142" bestFit="1" customWidth="1"/>
    <col min="11897" max="11897" width="3.44140625" style="142" customWidth="1"/>
    <col min="11898" max="11906" width="3.44140625" style="142" bestFit="1" customWidth="1"/>
    <col min="11907" max="11907" width="3.44140625" style="142" customWidth="1"/>
    <col min="11908" max="11908" width="7" style="142" customWidth="1"/>
    <col min="11909" max="11909" width="7.21875" style="142" bestFit="1"/>
    <col min="11910" max="11910" width="6.21875" style="142" customWidth="1"/>
    <col min="11911" max="12032" width="7.21875" style="142"/>
    <col min="12033" max="12033" width="4.109375" style="142" customWidth="1"/>
    <col min="12034" max="12034" width="9.5546875" style="142" customWidth="1"/>
    <col min="12035" max="12035" width="2.6640625" style="142" bestFit="1" customWidth="1"/>
    <col min="12036" max="12045" width="3.44140625" style="142" bestFit="1" customWidth="1"/>
    <col min="12046" max="12046" width="2.44140625" style="142" customWidth="1"/>
    <col min="12047" max="12047" width="0" style="142" hidden="1" customWidth="1"/>
    <col min="12048" max="12048" width="3.44140625" style="142" bestFit="1" customWidth="1"/>
    <col min="12049" max="12049" width="5.6640625" style="142" customWidth="1"/>
    <col min="12050" max="12050" width="3.6640625" style="142" customWidth="1"/>
    <col min="12051" max="12052" width="3.44140625" style="142" bestFit="1" customWidth="1"/>
    <col min="12053" max="12054" width="3.33203125" style="142" customWidth="1"/>
    <col min="12055" max="12055" width="3.5546875" style="142" customWidth="1"/>
    <col min="12056" max="12056" width="4.5546875" style="142" customWidth="1"/>
    <col min="12057" max="12057" width="4.109375" style="142" customWidth="1"/>
    <col min="12058" max="12062" width="3.44140625" style="142" bestFit="1" customWidth="1"/>
    <col min="12063" max="12063" width="4.109375" style="142" bestFit="1" customWidth="1"/>
    <col min="12064" max="12064" width="5.77734375" style="142" bestFit="1" customWidth="1"/>
    <col min="12065" max="12086" width="3.44140625" style="142" bestFit="1" customWidth="1"/>
    <col min="12087" max="12087" width="4.21875" style="142" bestFit="1" customWidth="1"/>
    <col min="12088" max="12088" width="5.77734375" style="142" bestFit="1" customWidth="1"/>
    <col min="12089" max="12096" width="3.44140625" style="142" bestFit="1" customWidth="1"/>
    <col min="12097" max="12097" width="4.109375" style="142" bestFit="1" customWidth="1"/>
    <col min="12098" max="12098" width="5.77734375" style="142" bestFit="1" customWidth="1"/>
    <col min="12099" max="12109" width="3.44140625" style="142" bestFit="1" customWidth="1"/>
    <col min="12110" max="12111" width="4.21875" style="142" bestFit="1" customWidth="1"/>
    <col min="12112" max="12113" width="3.44140625" style="142" bestFit="1" customWidth="1"/>
    <col min="12114" max="12114" width="4.21875" style="142" bestFit="1" customWidth="1"/>
    <col min="12115" max="12115" width="5.77734375" style="142" bestFit="1" customWidth="1"/>
    <col min="12116" max="12126" width="3.44140625" style="142" bestFit="1" customWidth="1"/>
    <col min="12127" max="12127" width="4.33203125" style="142" bestFit="1" customWidth="1"/>
    <col min="12128" max="12128" width="5.77734375" style="142" bestFit="1" customWidth="1"/>
    <col min="12129" max="12143" width="3.44140625" style="142" bestFit="1" customWidth="1"/>
    <col min="12144" max="12144" width="4.109375" style="142" bestFit="1" customWidth="1"/>
    <col min="12145" max="12145" width="5.77734375" style="142" bestFit="1" customWidth="1"/>
    <col min="12146" max="12146" width="5.77734375" style="142" customWidth="1"/>
    <col min="12147" max="12152" width="3.44140625" style="142" bestFit="1" customWidth="1"/>
    <col min="12153" max="12153" width="3.44140625" style="142" customWidth="1"/>
    <col min="12154" max="12162" width="3.44140625" style="142" bestFit="1" customWidth="1"/>
    <col min="12163" max="12163" width="3.44140625" style="142" customWidth="1"/>
    <col min="12164" max="12164" width="7" style="142" customWidth="1"/>
    <col min="12165" max="12165" width="7.21875" style="142" bestFit="1"/>
    <col min="12166" max="12166" width="6.21875" style="142" customWidth="1"/>
    <col min="12167" max="12288" width="7.21875" style="142"/>
    <col min="12289" max="12289" width="4.109375" style="142" customWidth="1"/>
    <col min="12290" max="12290" width="9.5546875" style="142" customWidth="1"/>
    <col min="12291" max="12291" width="2.6640625" style="142" bestFit="1" customWidth="1"/>
    <col min="12292" max="12301" width="3.44140625" style="142" bestFit="1" customWidth="1"/>
    <col min="12302" max="12302" width="2.44140625" style="142" customWidth="1"/>
    <col min="12303" max="12303" width="0" style="142" hidden="1" customWidth="1"/>
    <col min="12304" max="12304" width="3.44140625" style="142" bestFit="1" customWidth="1"/>
    <col min="12305" max="12305" width="5.6640625" style="142" customWidth="1"/>
    <col min="12306" max="12306" width="3.6640625" style="142" customWidth="1"/>
    <col min="12307" max="12308" width="3.44140625" style="142" bestFit="1" customWidth="1"/>
    <col min="12309" max="12310" width="3.33203125" style="142" customWidth="1"/>
    <col min="12311" max="12311" width="3.5546875" style="142" customWidth="1"/>
    <col min="12312" max="12312" width="4.5546875" style="142" customWidth="1"/>
    <col min="12313" max="12313" width="4.109375" style="142" customWidth="1"/>
    <col min="12314" max="12318" width="3.44140625" style="142" bestFit="1" customWidth="1"/>
    <col min="12319" max="12319" width="4.109375" style="142" bestFit="1" customWidth="1"/>
    <col min="12320" max="12320" width="5.77734375" style="142" bestFit="1" customWidth="1"/>
    <col min="12321" max="12342" width="3.44140625" style="142" bestFit="1" customWidth="1"/>
    <col min="12343" max="12343" width="4.21875" style="142" bestFit="1" customWidth="1"/>
    <col min="12344" max="12344" width="5.77734375" style="142" bestFit="1" customWidth="1"/>
    <col min="12345" max="12352" width="3.44140625" style="142" bestFit="1" customWidth="1"/>
    <col min="12353" max="12353" width="4.109375" style="142" bestFit="1" customWidth="1"/>
    <col min="12354" max="12354" width="5.77734375" style="142" bestFit="1" customWidth="1"/>
    <col min="12355" max="12365" width="3.44140625" style="142" bestFit="1" customWidth="1"/>
    <col min="12366" max="12367" width="4.21875" style="142" bestFit="1" customWidth="1"/>
    <col min="12368" max="12369" width="3.44140625" style="142" bestFit="1" customWidth="1"/>
    <col min="12370" max="12370" width="4.21875" style="142" bestFit="1" customWidth="1"/>
    <col min="12371" max="12371" width="5.77734375" style="142" bestFit="1" customWidth="1"/>
    <col min="12372" max="12382" width="3.44140625" style="142" bestFit="1" customWidth="1"/>
    <col min="12383" max="12383" width="4.33203125" style="142" bestFit="1" customWidth="1"/>
    <col min="12384" max="12384" width="5.77734375" style="142" bestFit="1" customWidth="1"/>
    <col min="12385" max="12399" width="3.44140625" style="142" bestFit="1" customWidth="1"/>
    <col min="12400" max="12400" width="4.109375" style="142" bestFit="1" customWidth="1"/>
    <col min="12401" max="12401" width="5.77734375" style="142" bestFit="1" customWidth="1"/>
    <col min="12402" max="12402" width="5.77734375" style="142" customWidth="1"/>
    <col min="12403" max="12408" width="3.44140625" style="142" bestFit="1" customWidth="1"/>
    <col min="12409" max="12409" width="3.44140625" style="142" customWidth="1"/>
    <col min="12410" max="12418" width="3.44140625" style="142" bestFit="1" customWidth="1"/>
    <col min="12419" max="12419" width="3.44140625" style="142" customWidth="1"/>
    <col min="12420" max="12420" width="7" style="142" customWidth="1"/>
    <col min="12421" max="12421" width="7.21875" style="142" bestFit="1"/>
    <col min="12422" max="12422" width="6.21875" style="142" customWidth="1"/>
    <col min="12423" max="12544" width="7.21875" style="142"/>
    <col min="12545" max="12545" width="4.109375" style="142" customWidth="1"/>
    <col min="12546" max="12546" width="9.5546875" style="142" customWidth="1"/>
    <col min="12547" max="12547" width="2.6640625" style="142" bestFit="1" customWidth="1"/>
    <col min="12548" max="12557" width="3.44140625" style="142" bestFit="1" customWidth="1"/>
    <col min="12558" max="12558" width="2.44140625" style="142" customWidth="1"/>
    <col min="12559" max="12559" width="0" style="142" hidden="1" customWidth="1"/>
    <col min="12560" max="12560" width="3.44140625" style="142" bestFit="1" customWidth="1"/>
    <col min="12561" max="12561" width="5.6640625" style="142" customWidth="1"/>
    <col min="12562" max="12562" width="3.6640625" style="142" customWidth="1"/>
    <col min="12563" max="12564" width="3.44140625" style="142" bestFit="1" customWidth="1"/>
    <col min="12565" max="12566" width="3.33203125" style="142" customWidth="1"/>
    <col min="12567" max="12567" width="3.5546875" style="142" customWidth="1"/>
    <col min="12568" max="12568" width="4.5546875" style="142" customWidth="1"/>
    <col min="12569" max="12569" width="4.109375" style="142" customWidth="1"/>
    <col min="12570" max="12574" width="3.44140625" style="142" bestFit="1" customWidth="1"/>
    <col min="12575" max="12575" width="4.109375" style="142" bestFit="1" customWidth="1"/>
    <col min="12576" max="12576" width="5.77734375" style="142" bestFit="1" customWidth="1"/>
    <col min="12577" max="12598" width="3.44140625" style="142" bestFit="1" customWidth="1"/>
    <col min="12599" max="12599" width="4.21875" style="142" bestFit="1" customWidth="1"/>
    <col min="12600" max="12600" width="5.77734375" style="142" bestFit="1" customWidth="1"/>
    <col min="12601" max="12608" width="3.44140625" style="142" bestFit="1" customWidth="1"/>
    <col min="12609" max="12609" width="4.109375" style="142" bestFit="1" customWidth="1"/>
    <col min="12610" max="12610" width="5.77734375" style="142" bestFit="1" customWidth="1"/>
    <col min="12611" max="12621" width="3.44140625" style="142" bestFit="1" customWidth="1"/>
    <col min="12622" max="12623" width="4.21875" style="142" bestFit="1" customWidth="1"/>
    <col min="12624" max="12625" width="3.44140625" style="142" bestFit="1" customWidth="1"/>
    <col min="12626" max="12626" width="4.21875" style="142" bestFit="1" customWidth="1"/>
    <col min="12627" max="12627" width="5.77734375" style="142" bestFit="1" customWidth="1"/>
    <col min="12628" max="12638" width="3.44140625" style="142" bestFit="1" customWidth="1"/>
    <col min="12639" max="12639" width="4.33203125" style="142" bestFit="1" customWidth="1"/>
    <col min="12640" max="12640" width="5.77734375" style="142" bestFit="1" customWidth="1"/>
    <col min="12641" max="12655" width="3.44140625" style="142" bestFit="1" customWidth="1"/>
    <col min="12656" max="12656" width="4.109375" style="142" bestFit="1" customWidth="1"/>
    <col min="12657" max="12657" width="5.77734375" style="142" bestFit="1" customWidth="1"/>
    <col min="12658" max="12658" width="5.77734375" style="142" customWidth="1"/>
    <col min="12659" max="12664" width="3.44140625" style="142" bestFit="1" customWidth="1"/>
    <col min="12665" max="12665" width="3.44140625" style="142" customWidth="1"/>
    <col min="12666" max="12674" width="3.44140625" style="142" bestFit="1" customWidth="1"/>
    <col min="12675" max="12675" width="3.44140625" style="142" customWidth="1"/>
    <col min="12676" max="12676" width="7" style="142" customWidth="1"/>
    <col min="12677" max="12677" width="7.21875" style="142" bestFit="1"/>
    <col min="12678" max="12678" width="6.21875" style="142" customWidth="1"/>
    <col min="12679" max="12800" width="7.21875" style="142"/>
    <col min="12801" max="12801" width="4.109375" style="142" customWidth="1"/>
    <col min="12802" max="12802" width="9.5546875" style="142" customWidth="1"/>
    <col min="12803" max="12803" width="2.6640625" style="142" bestFit="1" customWidth="1"/>
    <col min="12804" max="12813" width="3.44140625" style="142" bestFit="1" customWidth="1"/>
    <col min="12814" max="12814" width="2.44140625" style="142" customWidth="1"/>
    <col min="12815" max="12815" width="0" style="142" hidden="1" customWidth="1"/>
    <col min="12816" max="12816" width="3.44140625" style="142" bestFit="1" customWidth="1"/>
    <col min="12817" max="12817" width="5.6640625" style="142" customWidth="1"/>
    <col min="12818" max="12818" width="3.6640625" style="142" customWidth="1"/>
    <col min="12819" max="12820" width="3.44140625" style="142" bestFit="1" customWidth="1"/>
    <col min="12821" max="12822" width="3.33203125" style="142" customWidth="1"/>
    <col min="12823" max="12823" width="3.5546875" style="142" customWidth="1"/>
    <col min="12824" max="12824" width="4.5546875" style="142" customWidth="1"/>
    <col min="12825" max="12825" width="4.109375" style="142" customWidth="1"/>
    <col min="12826" max="12830" width="3.44140625" style="142" bestFit="1" customWidth="1"/>
    <col min="12831" max="12831" width="4.109375" style="142" bestFit="1" customWidth="1"/>
    <col min="12832" max="12832" width="5.77734375" style="142" bestFit="1" customWidth="1"/>
    <col min="12833" max="12854" width="3.44140625" style="142" bestFit="1" customWidth="1"/>
    <col min="12855" max="12855" width="4.21875" style="142" bestFit="1" customWidth="1"/>
    <col min="12856" max="12856" width="5.77734375" style="142" bestFit="1" customWidth="1"/>
    <col min="12857" max="12864" width="3.44140625" style="142" bestFit="1" customWidth="1"/>
    <col min="12865" max="12865" width="4.109375" style="142" bestFit="1" customWidth="1"/>
    <col min="12866" max="12866" width="5.77734375" style="142" bestFit="1" customWidth="1"/>
    <col min="12867" max="12877" width="3.44140625" style="142" bestFit="1" customWidth="1"/>
    <col min="12878" max="12879" width="4.21875" style="142" bestFit="1" customWidth="1"/>
    <col min="12880" max="12881" width="3.44140625" style="142" bestFit="1" customWidth="1"/>
    <col min="12882" max="12882" width="4.21875" style="142" bestFit="1" customWidth="1"/>
    <col min="12883" max="12883" width="5.77734375" style="142" bestFit="1" customWidth="1"/>
    <col min="12884" max="12894" width="3.44140625" style="142" bestFit="1" customWidth="1"/>
    <col min="12895" max="12895" width="4.33203125" style="142" bestFit="1" customWidth="1"/>
    <col min="12896" max="12896" width="5.77734375" style="142" bestFit="1" customWidth="1"/>
    <col min="12897" max="12911" width="3.44140625" style="142" bestFit="1" customWidth="1"/>
    <col min="12912" max="12912" width="4.109375" style="142" bestFit="1" customWidth="1"/>
    <col min="12913" max="12913" width="5.77734375" style="142" bestFit="1" customWidth="1"/>
    <col min="12914" max="12914" width="5.77734375" style="142" customWidth="1"/>
    <col min="12915" max="12920" width="3.44140625" style="142" bestFit="1" customWidth="1"/>
    <col min="12921" max="12921" width="3.44140625" style="142" customWidth="1"/>
    <col min="12922" max="12930" width="3.44140625" style="142" bestFit="1" customWidth="1"/>
    <col min="12931" max="12931" width="3.44140625" style="142" customWidth="1"/>
    <col min="12932" max="12932" width="7" style="142" customWidth="1"/>
    <col min="12933" max="12933" width="7.21875" style="142" bestFit="1"/>
    <col min="12934" max="12934" width="6.21875" style="142" customWidth="1"/>
    <col min="12935" max="13056" width="7.21875" style="142"/>
    <col min="13057" max="13057" width="4.109375" style="142" customWidth="1"/>
    <col min="13058" max="13058" width="9.5546875" style="142" customWidth="1"/>
    <col min="13059" max="13059" width="2.6640625" style="142" bestFit="1" customWidth="1"/>
    <col min="13060" max="13069" width="3.44140625" style="142" bestFit="1" customWidth="1"/>
    <col min="13070" max="13070" width="2.44140625" style="142" customWidth="1"/>
    <col min="13071" max="13071" width="0" style="142" hidden="1" customWidth="1"/>
    <col min="13072" max="13072" width="3.44140625" style="142" bestFit="1" customWidth="1"/>
    <col min="13073" max="13073" width="5.6640625" style="142" customWidth="1"/>
    <col min="13074" max="13074" width="3.6640625" style="142" customWidth="1"/>
    <col min="13075" max="13076" width="3.44140625" style="142" bestFit="1" customWidth="1"/>
    <col min="13077" max="13078" width="3.33203125" style="142" customWidth="1"/>
    <col min="13079" max="13079" width="3.5546875" style="142" customWidth="1"/>
    <col min="13080" max="13080" width="4.5546875" style="142" customWidth="1"/>
    <col min="13081" max="13081" width="4.109375" style="142" customWidth="1"/>
    <col min="13082" max="13086" width="3.44140625" style="142" bestFit="1" customWidth="1"/>
    <col min="13087" max="13087" width="4.109375" style="142" bestFit="1" customWidth="1"/>
    <col min="13088" max="13088" width="5.77734375" style="142" bestFit="1" customWidth="1"/>
    <col min="13089" max="13110" width="3.44140625" style="142" bestFit="1" customWidth="1"/>
    <col min="13111" max="13111" width="4.21875" style="142" bestFit="1" customWidth="1"/>
    <col min="13112" max="13112" width="5.77734375" style="142" bestFit="1" customWidth="1"/>
    <col min="13113" max="13120" width="3.44140625" style="142" bestFit="1" customWidth="1"/>
    <col min="13121" max="13121" width="4.109375" style="142" bestFit="1" customWidth="1"/>
    <col min="13122" max="13122" width="5.77734375" style="142" bestFit="1" customWidth="1"/>
    <col min="13123" max="13133" width="3.44140625" style="142" bestFit="1" customWidth="1"/>
    <col min="13134" max="13135" width="4.21875" style="142" bestFit="1" customWidth="1"/>
    <col min="13136" max="13137" width="3.44140625" style="142" bestFit="1" customWidth="1"/>
    <col min="13138" max="13138" width="4.21875" style="142" bestFit="1" customWidth="1"/>
    <col min="13139" max="13139" width="5.77734375" style="142" bestFit="1" customWidth="1"/>
    <col min="13140" max="13150" width="3.44140625" style="142" bestFit="1" customWidth="1"/>
    <col min="13151" max="13151" width="4.33203125" style="142" bestFit="1" customWidth="1"/>
    <col min="13152" max="13152" width="5.77734375" style="142" bestFit="1" customWidth="1"/>
    <col min="13153" max="13167" width="3.44140625" style="142" bestFit="1" customWidth="1"/>
    <col min="13168" max="13168" width="4.109375" style="142" bestFit="1" customWidth="1"/>
    <col min="13169" max="13169" width="5.77734375" style="142" bestFit="1" customWidth="1"/>
    <col min="13170" max="13170" width="5.77734375" style="142" customWidth="1"/>
    <col min="13171" max="13176" width="3.44140625" style="142" bestFit="1" customWidth="1"/>
    <col min="13177" max="13177" width="3.44140625" style="142" customWidth="1"/>
    <col min="13178" max="13186" width="3.44140625" style="142" bestFit="1" customWidth="1"/>
    <col min="13187" max="13187" width="3.44140625" style="142" customWidth="1"/>
    <col min="13188" max="13188" width="7" style="142" customWidth="1"/>
    <col min="13189" max="13189" width="7.21875" style="142" bestFit="1"/>
    <col min="13190" max="13190" width="6.21875" style="142" customWidth="1"/>
    <col min="13191" max="13312" width="7.21875" style="142"/>
    <col min="13313" max="13313" width="4.109375" style="142" customWidth="1"/>
    <col min="13314" max="13314" width="9.5546875" style="142" customWidth="1"/>
    <col min="13315" max="13315" width="2.6640625" style="142" bestFit="1" customWidth="1"/>
    <col min="13316" max="13325" width="3.44140625" style="142" bestFit="1" customWidth="1"/>
    <col min="13326" max="13326" width="2.44140625" style="142" customWidth="1"/>
    <col min="13327" max="13327" width="0" style="142" hidden="1" customWidth="1"/>
    <col min="13328" max="13328" width="3.44140625" style="142" bestFit="1" customWidth="1"/>
    <col min="13329" max="13329" width="5.6640625" style="142" customWidth="1"/>
    <col min="13330" max="13330" width="3.6640625" style="142" customWidth="1"/>
    <col min="13331" max="13332" width="3.44140625" style="142" bestFit="1" customWidth="1"/>
    <col min="13333" max="13334" width="3.33203125" style="142" customWidth="1"/>
    <col min="13335" max="13335" width="3.5546875" style="142" customWidth="1"/>
    <col min="13336" max="13336" width="4.5546875" style="142" customWidth="1"/>
    <col min="13337" max="13337" width="4.109375" style="142" customWidth="1"/>
    <col min="13338" max="13342" width="3.44140625" style="142" bestFit="1" customWidth="1"/>
    <col min="13343" max="13343" width="4.109375" style="142" bestFit="1" customWidth="1"/>
    <col min="13344" max="13344" width="5.77734375" style="142" bestFit="1" customWidth="1"/>
    <col min="13345" max="13366" width="3.44140625" style="142" bestFit="1" customWidth="1"/>
    <col min="13367" max="13367" width="4.21875" style="142" bestFit="1" customWidth="1"/>
    <col min="13368" max="13368" width="5.77734375" style="142" bestFit="1" customWidth="1"/>
    <col min="13369" max="13376" width="3.44140625" style="142" bestFit="1" customWidth="1"/>
    <col min="13377" max="13377" width="4.109375" style="142" bestFit="1" customWidth="1"/>
    <col min="13378" max="13378" width="5.77734375" style="142" bestFit="1" customWidth="1"/>
    <col min="13379" max="13389" width="3.44140625" style="142" bestFit="1" customWidth="1"/>
    <col min="13390" max="13391" width="4.21875" style="142" bestFit="1" customWidth="1"/>
    <col min="13392" max="13393" width="3.44140625" style="142" bestFit="1" customWidth="1"/>
    <col min="13394" max="13394" width="4.21875" style="142" bestFit="1" customWidth="1"/>
    <col min="13395" max="13395" width="5.77734375" style="142" bestFit="1" customWidth="1"/>
    <col min="13396" max="13406" width="3.44140625" style="142" bestFit="1" customWidth="1"/>
    <col min="13407" max="13407" width="4.33203125" style="142" bestFit="1" customWidth="1"/>
    <col min="13408" max="13408" width="5.77734375" style="142" bestFit="1" customWidth="1"/>
    <col min="13409" max="13423" width="3.44140625" style="142" bestFit="1" customWidth="1"/>
    <col min="13424" max="13424" width="4.109375" style="142" bestFit="1" customWidth="1"/>
    <col min="13425" max="13425" width="5.77734375" style="142" bestFit="1" customWidth="1"/>
    <col min="13426" max="13426" width="5.77734375" style="142" customWidth="1"/>
    <col min="13427" max="13432" width="3.44140625" style="142" bestFit="1" customWidth="1"/>
    <col min="13433" max="13433" width="3.44140625" style="142" customWidth="1"/>
    <col min="13434" max="13442" width="3.44140625" style="142" bestFit="1" customWidth="1"/>
    <col min="13443" max="13443" width="3.44140625" style="142" customWidth="1"/>
    <col min="13444" max="13444" width="7" style="142" customWidth="1"/>
    <col min="13445" max="13445" width="7.21875" style="142" bestFit="1"/>
    <col min="13446" max="13446" width="6.21875" style="142" customWidth="1"/>
    <col min="13447" max="13568" width="7.21875" style="142"/>
    <col min="13569" max="13569" width="4.109375" style="142" customWidth="1"/>
    <col min="13570" max="13570" width="9.5546875" style="142" customWidth="1"/>
    <col min="13571" max="13571" width="2.6640625" style="142" bestFit="1" customWidth="1"/>
    <col min="13572" max="13581" width="3.44140625" style="142" bestFit="1" customWidth="1"/>
    <col min="13582" max="13582" width="2.44140625" style="142" customWidth="1"/>
    <col min="13583" max="13583" width="0" style="142" hidden="1" customWidth="1"/>
    <col min="13584" max="13584" width="3.44140625" style="142" bestFit="1" customWidth="1"/>
    <col min="13585" max="13585" width="5.6640625" style="142" customWidth="1"/>
    <col min="13586" max="13586" width="3.6640625" style="142" customWidth="1"/>
    <col min="13587" max="13588" width="3.44140625" style="142" bestFit="1" customWidth="1"/>
    <col min="13589" max="13590" width="3.33203125" style="142" customWidth="1"/>
    <col min="13591" max="13591" width="3.5546875" style="142" customWidth="1"/>
    <col min="13592" max="13592" width="4.5546875" style="142" customWidth="1"/>
    <col min="13593" max="13593" width="4.109375" style="142" customWidth="1"/>
    <col min="13594" max="13598" width="3.44140625" style="142" bestFit="1" customWidth="1"/>
    <col min="13599" max="13599" width="4.109375" style="142" bestFit="1" customWidth="1"/>
    <col min="13600" max="13600" width="5.77734375" style="142" bestFit="1" customWidth="1"/>
    <col min="13601" max="13622" width="3.44140625" style="142" bestFit="1" customWidth="1"/>
    <col min="13623" max="13623" width="4.21875" style="142" bestFit="1" customWidth="1"/>
    <col min="13624" max="13624" width="5.77734375" style="142" bestFit="1" customWidth="1"/>
    <col min="13625" max="13632" width="3.44140625" style="142" bestFit="1" customWidth="1"/>
    <col min="13633" max="13633" width="4.109375" style="142" bestFit="1" customWidth="1"/>
    <col min="13634" max="13634" width="5.77734375" style="142" bestFit="1" customWidth="1"/>
    <col min="13635" max="13645" width="3.44140625" style="142" bestFit="1" customWidth="1"/>
    <col min="13646" max="13647" width="4.21875" style="142" bestFit="1" customWidth="1"/>
    <col min="13648" max="13649" width="3.44140625" style="142" bestFit="1" customWidth="1"/>
    <col min="13650" max="13650" width="4.21875" style="142" bestFit="1" customWidth="1"/>
    <col min="13651" max="13651" width="5.77734375" style="142" bestFit="1" customWidth="1"/>
    <col min="13652" max="13662" width="3.44140625" style="142" bestFit="1" customWidth="1"/>
    <col min="13663" max="13663" width="4.33203125" style="142" bestFit="1" customWidth="1"/>
    <col min="13664" max="13664" width="5.77734375" style="142" bestFit="1" customWidth="1"/>
    <col min="13665" max="13679" width="3.44140625" style="142" bestFit="1" customWidth="1"/>
    <col min="13680" max="13680" width="4.109375" style="142" bestFit="1" customWidth="1"/>
    <col min="13681" max="13681" width="5.77734375" style="142" bestFit="1" customWidth="1"/>
    <col min="13682" max="13682" width="5.77734375" style="142" customWidth="1"/>
    <col min="13683" max="13688" width="3.44140625" style="142" bestFit="1" customWidth="1"/>
    <col min="13689" max="13689" width="3.44140625" style="142" customWidth="1"/>
    <col min="13690" max="13698" width="3.44140625" style="142" bestFit="1" customWidth="1"/>
    <col min="13699" max="13699" width="3.44140625" style="142" customWidth="1"/>
    <col min="13700" max="13700" width="7" style="142" customWidth="1"/>
    <col min="13701" max="13701" width="7.21875" style="142" bestFit="1"/>
    <col min="13702" max="13702" width="6.21875" style="142" customWidth="1"/>
    <col min="13703" max="13824" width="7.21875" style="142"/>
    <col min="13825" max="13825" width="4.109375" style="142" customWidth="1"/>
    <col min="13826" max="13826" width="9.5546875" style="142" customWidth="1"/>
    <col min="13827" max="13827" width="2.6640625" style="142" bestFit="1" customWidth="1"/>
    <col min="13828" max="13837" width="3.44140625" style="142" bestFit="1" customWidth="1"/>
    <col min="13838" max="13838" width="2.44140625" style="142" customWidth="1"/>
    <col min="13839" max="13839" width="0" style="142" hidden="1" customWidth="1"/>
    <col min="13840" max="13840" width="3.44140625" style="142" bestFit="1" customWidth="1"/>
    <col min="13841" max="13841" width="5.6640625" style="142" customWidth="1"/>
    <col min="13842" max="13842" width="3.6640625" style="142" customWidth="1"/>
    <col min="13843" max="13844" width="3.44140625" style="142" bestFit="1" customWidth="1"/>
    <col min="13845" max="13846" width="3.33203125" style="142" customWidth="1"/>
    <col min="13847" max="13847" width="3.5546875" style="142" customWidth="1"/>
    <col min="13848" max="13848" width="4.5546875" style="142" customWidth="1"/>
    <col min="13849" max="13849" width="4.109375" style="142" customWidth="1"/>
    <col min="13850" max="13854" width="3.44140625" style="142" bestFit="1" customWidth="1"/>
    <col min="13855" max="13855" width="4.109375" style="142" bestFit="1" customWidth="1"/>
    <col min="13856" max="13856" width="5.77734375" style="142" bestFit="1" customWidth="1"/>
    <col min="13857" max="13878" width="3.44140625" style="142" bestFit="1" customWidth="1"/>
    <col min="13879" max="13879" width="4.21875" style="142" bestFit="1" customWidth="1"/>
    <col min="13880" max="13880" width="5.77734375" style="142" bestFit="1" customWidth="1"/>
    <col min="13881" max="13888" width="3.44140625" style="142" bestFit="1" customWidth="1"/>
    <col min="13889" max="13889" width="4.109375" style="142" bestFit="1" customWidth="1"/>
    <col min="13890" max="13890" width="5.77734375" style="142" bestFit="1" customWidth="1"/>
    <col min="13891" max="13901" width="3.44140625" style="142" bestFit="1" customWidth="1"/>
    <col min="13902" max="13903" width="4.21875" style="142" bestFit="1" customWidth="1"/>
    <col min="13904" max="13905" width="3.44140625" style="142" bestFit="1" customWidth="1"/>
    <col min="13906" max="13906" width="4.21875" style="142" bestFit="1" customWidth="1"/>
    <col min="13907" max="13907" width="5.77734375" style="142" bestFit="1" customWidth="1"/>
    <col min="13908" max="13918" width="3.44140625" style="142" bestFit="1" customWidth="1"/>
    <col min="13919" max="13919" width="4.33203125" style="142" bestFit="1" customWidth="1"/>
    <col min="13920" max="13920" width="5.77734375" style="142" bestFit="1" customWidth="1"/>
    <col min="13921" max="13935" width="3.44140625" style="142" bestFit="1" customWidth="1"/>
    <col min="13936" max="13936" width="4.109375" style="142" bestFit="1" customWidth="1"/>
    <col min="13937" max="13937" width="5.77734375" style="142" bestFit="1" customWidth="1"/>
    <col min="13938" max="13938" width="5.77734375" style="142" customWidth="1"/>
    <col min="13939" max="13944" width="3.44140625" style="142" bestFit="1" customWidth="1"/>
    <col min="13945" max="13945" width="3.44140625" style="142" customWidth="1"/>
    <col min="13946" max="13954" width="3.44140625" style="142" bestFit="1" customWidth="1"/>
    <col min="13955" max="13955" width="3.44140625" style="142" customWidth="1"/>
    <col min="13956" max="13956" width="7" style="142" customWidth="1"/>
    <col min="13957" max="13957" width="7.21875" style="142" bestFit="1"/>
    <col min="13958" max="13958" width="6.21875" style="142" customWidth="1"/>
    <col min="13959" max="14080" width="7.21875" style="142"/>
    <col min="14081" max="14081" width="4.109375" style="142" customWidth="1"/>
    <col min="14082" max="14082" width="9.5546875" style="142" customWidth="1"/>
    <col min="14083" max="14083" width="2.6640625" style="142" bestFit="1" customWidth="1"/>
    <col min="14084" max="14093" width="3.44140625" style="142" bestFit="1" customWidth="1"/>
    <col min="14094" max="14094" width="2.44140625" style="142" customWidth="1"/>
    <col min="14095" max="14095" width="0" style="142" hidden="1" customWidth="1"/>
    <col min="14096" max="14096" width="3.44140625" style="142" bestFit="1" customWidth="1"/>
    <col min="14097" max="14097" width="5.6640625" style="142" customWidth="1"/>
    <col min="14098" max="14098" width="3.6640625" style="142" customWidth="1"/>
    <col min="14099" max="14100" width="3.44140625" style="142" bestFit="1" customWidth="1"/>
    <col min="14101" max="14102" width="3.33203125" style="142" customWidth="1"/>
    <col min="14103" max="14103" width="3.5546875" style="142" customWidth="1"/>
    <col min="14104" max="14104" width="4.5546875" style="142" customWidth="1"/>
    <col min="14105" max="14105" width="4.109375" style="142" customWidth="1"/>
    <col min="14106" max="14110" width="3.44140625" style="142" bestFit="1" customWidth="1"/>
    <col min="14111" max="14111" width="4.109375" style="142" bestFit="1" customWidth="1"/>
    <col min="14112" max="14112" width="5.77734375" style="142" bestFit="1" customWidth="1"/>
    <col min="14113" max="14134" width="3.44140625" style="142" bestFit="1" customWidth="1"/>
    <col min="14135" max="14135" width="4.21875" style="142" bestFit="1" customWidth="1"/>
    <col min="14136" max="14136" width="5.77734375" style="142" bestFit="1" customWidth="1"/>
    <col min="14137" max="14144" width="3.44140625" style="142" bestFit="1" customWidth="1"/>
    <col min="14145" max="14145" width="4.109375" style="142" bestFit="1" customWidth="1"/>
    <col min="14146" max="14146" width="5.77734375" style="142" bestFit="1" customWidth="1"/>
    <col min="14147" max="14157" width="3.44140625" style="142" bestFit="1" customWidth="1"/>
    <col min="14158" max="14159" width="4.21875" style="142" bestFit="1" customWidth="1"/>
    <col min="14160" max="14161" width="3.44140625" style="142" bestFit="1" customWidth="1"/>
    <col min="14162" max="14162" width="4.21875" style="142" bestFit="1" customWidth="1"/>
    <col min="14163" max="14163" width="5.77734375" style="142" bestFit="1" customWidth="1"/>
    <col min="14164" max="14174" width="3.44140625" style="142" bestFit="1" customWidth="1"/>
    <col min="14175" max="14175" width="4.33203125" style="142" bestFit="1" customWidth="1"/>
    <col min="14176" max="14176" width="5.77734375" style="142" bestFit="1" customWidth="1"/>
    <col min="14177" max="14191" width="3.44140625" style="142" bestFit="1" customWidth="1"/>
    <col min="14192" max="14192" width="4.109375" style="142" bestFit="1" customWidth="1"/>
    <col min="14193" max="14193" width="5.77734375" style="142" bestFit="1" customWidth="1"/>
    <col min="14194" max="14194" width="5.77734375" style="142" customWidth="1"/>
    <col min="14195" max="14200" width="3.44140625" style="142" bestFit="1" customWidth="1"/>
    <col min="14201" max="14201" width="3.44140625" style="142" customWidth="1"/>
    <col min="14202" max="14210" width="3.44140625" style="142" bestFit="1" customWidth="1"/>
    <col min="14211" max="14211" width="3.44140625" style="142" customWidth="1"/>
    <col min="14212" max="14212" width="7" style="142" customWidth="1"/>
    <col min="14213" max="14213" width="7.21875" style="142" bestFit="1"/>
    <col min="14214" max="14214" width="6.21875" style="142" customWidth="1"/>
    <col min="14215" max="14336" width="7.21875" style="142"/>
    <col min="14337" max="14337" width="4.109375" style="142" customWidth="1"/>
    <col min="14338" max="14338" width="9.5546875" style="142" customWidth="1"/>
    <col min="14339" max="14339" width="2.6640625" style="142" bestFit="1" customWidth="1"/>
    <col min="14340" max="14349" width="3.44140625" style="142" bestFit="1" customWidth="1"/>
    <col min="14350" max="14350" width="2.44140625" style="142" customWidth="1"/>
    <col min="14351" max="14351" width="0" style="142" hidden="1" customWidth="1"/>
    <col min="14352" max="14352" width="3.44140625" style="142" bestFit="1" customWidth="1"/>
    <col min="14353" max="14353" width="5.6640625" style="142" customWidth="1"/>
    <col min="14354" max="14354" width="3.6640625" style="142" customWidth="1"/>
    <col min="14355" max="14356" width="3.44140625" style="142" bestFit="1" customWidth="1"/>
    <col min="14357" max="14358" width="3.33203125" style="142" customWidth="1"/>
    <col min="14359" max="14359" width="3.5546875" style="142" customWidth="1"/>
    <col min="14360" max="14360" width="4.5546875" style="142" customWidth="1"/>
    <col min="14361" max="14361" width="4.109375" style="142" customWidth="1"/>
    <col min="14362" max="14366" width="3.44140625" style="142" bestFit="1" customWidth="1"/>
    <col min="14367" max="14367" width="4.109375" style="142" bestFit="1" customWidth="1"/>
    <col min="14368" max="14368" width="5.77734375" style="142" bestFit="1" customWidth="1"/>
    <col min="14369" max="14390" width="3.44140625" style="142" bestFit="1" customWidth="1"/>
    <col min="14391" max="14391" width="4.21875" style="142" bestFit="1" customWidth="1"/>
    <col min="14392" max="14392" width="5.77734375" style="142" bestFit="1" customWidth="1"/>
    <col min="14393" max="14400" width="3.44140625" style="142" bestFit="1" customWidth="1"/>
    <col min="14401" max="14401" width="4.109375" style="142" bestFit="1" customWidth="1"/>
    <col min="14402" max="14402" width="5.77734375" style="142" bestFit="1" customWidth="1"/>
    <col min="14403" max="14413" width="3.44140625" style="142" bestFit="1" customWidth="1"/>
    <col min="14414" max="14415" width="4.21875" style="142" bestFit="1" customWidth="1"/>
    <col min="14416" max="14417" width="3.44140625" style="142" bestFit="1" customWidth="1"/>
    <col min="14418" max="14418" width="4.21875" style="142" bestFit="1" customWidth="1"/>
    <col min="14419" max="14419" width="5.77734375" style="142" bestFit="1" customWidth="1"/>
    <col min="14420" max="14430" width="3.44140625" style="142" bestFit="1" customWidth="1"/>
    <col min="14431" max="14431" width="4.33203125" style="142" bestFit="1" customWidth="1"/>
    <col min="14432" max="14432" width="5.77734375" style="142" bestFit="1" customWidth="1"/>
    <col min="14433" max="14447" width="3.44140625" style="142" bestFit="1" customWidth="1"/>
    <col min="14448" max="14448" width="4.109375" style="142" bestFit="1" customWidth="1"/>
    <col min="14449" max="14449" width="5.77734375" style="142" bestFit="1" customWidth="1"/>
    <col min="14450" max="14450" width="5.77734375" style="142" customWidth="1"/>
    <col min="14451" max="14456" width="3.44140625" style="142" bestFit="1" customWidth="1"/>
    <col min="14457" max="14457" width="3.44140625" style="142" customWidth="1"/>
    <col min="14458" max="14466" width="3.44140625" style="142" bestFit="1" customWidth="1"/>
    <col min="14467" max="14467" width="3.44140625" style="142" customWidth="1"/>
    <col min="14468" max="14468" width="7" style="142" customWidth="1"/>
    <col min="14469" max="14469" width="7.21875" style="142" bestFit="1"/>
    <col min="14470" max="14470" width="6.21875" style="142" customWidth="1"/>
    <col min="14471" max="14592" width="7.21875" style="142"/>
    <col min="14593" max="14593" width="4.109375" style="142" customWidth="1"/>
    <col min="14594" max="14594" width="9.5546875" style="142" customWidth="1"/>
    <col min="14595" max="14595" width="2.6640625" style="142" bestFit="1" customWidth="1"/>
    <col min="14596" max="14605" width="3.44140625" style="142" bestFit="1" customWidth="1"/>
    <col min="14606" max="14606" width="2.44140625" style="142" customWidth="1"/>
    <col min="14607" max="14607" width="0" style="142" hidden="1" customWidth="1"/>
    <col min="14608" max="14608" width="3.44140625" style="142" bestFit="1" customWidth="1"/>
    <col min="14609" max="14609" width="5.6640625" style="142" customWidth="1"/>
    <col min="14610" max="14610" width="3.6640625" style="142" customWidth="1"/>
    <col min="14611" max="14612" width="3.44140625" style="142" bestFit="1" customWidth="1"/>
    <col min="14613" max="14614" width="3.33203125" style="142" customWidth="1"/>
    <col min="14615" max="14615" width="3.5546875" style="142" customWidth="1"/>
    <col min="14616" max="14616" width="4.5546875" style="142" customWidth="1"/>
    <col min="14617" max="14617" width="4.109375" style="142" customWidth="1"/>
    <col min="14618" max="14622" width="3.44140625" style="142" bestFit="1" customWidth="1"/>
    <col min="14623" max="14623" width="4.109375" style="142" bestFit="1" customWidth="1"/>
    <col min="14624" max="14624" width="5.77734375" style="142" bestFit="1" customWidth="1"/>
    <col min="14625" max="14646" width="3.44140625" style="142" bestFit="1" customWidth="1"/>
    <col min="14647" max="14647" width="4.21875" style="142" bestFit="1" customWidth="1"/>
    <col min="14648" max="14648" width="5.77734375" style="142" bestFit="1" customWidth="1"/>
    <col min="14649" max="14656" width="3.44140625" style="142" bestFit="1" customWidth="1"/>
    <col min="14657" max="14657" width="4.109375" style="142" bestFit="1" customWidth="1"/>
    <col min="14658" max="14658" width="5.77734375" style="142" bestFit="1" customWidth="1"/>
    <col min="14659" max="14669" width="3.44140625" style="142" bestFit="1" customWidth="1"/>
    <col min="14670" max="14671" width="4.21875" style="142" bestFit="1" customWidth="1"/>
    <col min="14672" max="14673" width="3.44140625" style="142" bestFit="1" customWidth="1"/>
    <col min="14674" max="14674" width="4.21875" style="142" bestFit="1" customWidth="1"/>
    <col min="14675" max="14675" width="5.77734375" style="142" bestFit="1" customWidth="1"/>
    <col min="14676" max="14686" width="3.44140625" style="142" bestFit="1" customWidth="1"/>
    <col min="14687" max="14687" width="4.33203125" style="142" bestFit="1" customWidth="1"/>
    <col min="14688" max="14688" width="5.77734375" style="142" bestFit="1" customWidth="1"/>
    <col min="14689" max="14703" width="3.44140625" style="142" bestFit="1" customWidth="1"/>
    <col min="14704" max="14704" width="4.109375" style="142" bestFit="1" customWidth="1"/>
    <col min="14705" max="14705" width="5.77734375" style="142" bestFit="1" customWidth="1"/>
    <col min="14706" max="14706" width="5.77734375" style="142" customWidth="1"/>
    <col min="14707" max="14712" width="3.44140625" style="142" bestFit="1" customWidth="1"/>
    <col min="14713" max="14713" width="3.44140625" style="142" customWidth="1"/>
    <col min="14714" max="14722" width="3.44140625" style="142" bestFit="1" customWidth="1"/>
    <col min="14723" max="14723" width="3.44140625" style="142" customWidth="1"/>
    <col min="14724" max="14724" width="7" style="142" customWidth="1"/>
    <col min="14725" max="14725" width="7.21875" style="142" bestFit="1"/>
    <col min="14726" max="14726" width="6.21875" style="142" customWidth="1"/>
    <col min="14727" max="14848" width="7.21875" style="142"/>
    <col min="14849" max="14849" width="4.109375" style="142" customWidth="1"/>
    <col min="14850" max="14850" width="9.5546875" style="142" customWidth="1"/>
    <col min="14851" max="14851" width="2.6640625" style="142" bestFit="1" customWidth="1"/>
    <col min="14852" max="14861" width="3.44140625" style="142" bestFit="1" customWidth="1"/>
    <col min="14862" max="14862" width="2.44140625" style="142" customWidth="1"/>
    <col min="14863" max="14863" width="0" style="142" hidden="1" customWidth="1"/>
    <col min="14864" max="14864" width="3.44140625" style="142" bestFit="1" customWidth="1"/>
    <col min="14865" max="14865" width="5.6640625" style="142" customWidth="1"/>
    <col min="14866" max="14866" width="3.6640625" style="142" customWidth="1"/>
    <col min="14867" max="14868" width="3.44140625" style="142" bestFit="1" customWidth="1"/>
    <col min="14869" max="14870" width="3.33203125" style="142" customWidth="1"/>
    <col min="14871" max="14871" width="3.5546875" style="142" customWidth="1"/>
    <col min="14872" max="14872" width="4.5546875" style="142" customWidth="1"/>
    <col min="14873" max="14873" width="4.109375" style="142" customWidth="1"/>
    <col min="14874" max="14878" width="3.44140625" style="142" bestFit="1" customWidth="1"/>
    <col min="14879" max="14879" width="4.109375" style="142" bestFit="1" customWidth="1"/>
    <col min="14880" max="14880" width="5.77734375" style="142" bestFit="1" customWidth="1"/>
    <col min="14881" max="14902" width="3.44140625" style="142" bestFit="1" customWidth="1"/>
    <col min="14903" max="14903" width="4.21875" style="142" bestFit="1" customWidth="1"/>
    <col min="14904" max="14904" width="5.77734375" style="142" bestFit="1" customWidth="1"/>
    <col min="14905" max="14912" width="3.44140625" style="142" bestFit="1" customWidth="1"/>
    <col min="14913" max="14913" width="4.109375" style="142" bestFit="1" customWidth="1"/>
    <col min="14914" max="14914" width="5.77734375" style="142" bestFit="1" customWidth="1"/>
    <col min="14915" max="14925" width="3.44140625" style="142" bestFit="1" customWidth="1"/>
    <col min="14926" max="14927" width="4.21875" style="142" bestFit="1" customWidth="1"/>
    <col min="14928" max="14929" width="3.44140625" style="142" bestFit="1" customWidth="1"/>
    <col min="14930" max="14930" width="4.21875" style="142" bestFit="1" customWidth="1"/>
    <col min="14931" max="14931" width="5.77734375" style="142" bestFit="1" customWidth="1"/>
    <col min="14932" max="14942" width="3.44140625" style="142" bestFit="1" customWidth="1"/>
    <col min="14943" max="14943" width="4.33203125" style="142" bestFit="1" customWidth="1"/>
    <col min="14944" max="14944" width="5.77734375" style="142" bestFit="1" customWidth="1"/>
    <col min="14945" max="14959" width="3.44140625" style="142" bestFit="1" customWidth="1"/>
    <col min="14960" max="14960" width="4.109375" style="142" bestFit="1" customWidth="1"/>
    <col min="14961" max="14961" width="5.77734375" style="142" bestFit="1" customWidth="1"/>
    <col min="14962" max="14962" width="5.77734375" style="142" customWidth="1"/>
    <col min="14963" max="14968" width="3.44140625" style="142" bestFit="1" customWidth="1"/>
    <col min="14969" max="14969" width="3.44140625" style="142" customWidth="1"/>
    <col min="14970" max="14978" width="3.44140625" style="142" bestFit="1" customWidth="1"/>
    <col min="14979" max="14979" width="3.44140625" style="142" customWidth="1"/>
    <col min="14980" max="14980" width="7" style="142" customWidth="1"/>
    <col min="14981" max="14981" width="7.21875" style="142" bestFit="1"/>
    <col min="14982" max="14982" width="6.21875" style="142" customWidth="1"/>
    <col min="14983" max="15104" width="7.21875" style="142"/>
    <col min="15105" max="15105" width="4.109375" style="142" customWidth="1"/>
    <col min="15106" max="15106" width="9.5546875" style="142" customWidth="1"/>
    <col min="15107" max="15107" width="2.6640625" style="142" bestFit="1" customWidth="1"/>
    <col min="15108" max="15117" width="3.44140625" style="142" bestFit="1" customWidth="1"/>
    <col min="15118" max="15118" width="2.44140625" style="142" customWidth="1"/>
    <col min="15119" max="15119" width="0" style="142" hidden="1" customWidth="1"/>
    <col min="15120" max="15120" width="3.44140625" style="142" bestFit="1" customWidth="1"/>
    <col min="15121" max="15121" width="5.6640625" style="142" customWidth="1"/>
    <col min="15122" max="15122" width="3.6640625" style="142" customWidth="1"/>
    <col min="15123" max="15124" width="3.44140625" style="142" bestFit="1" customWidth="1"/>
    <col min="15125" max="15126" width="3.33203125" style="142" customWidth="1"/>
    <col min="15127" max="15127" width="3.5546875" style="142" customWidth="1"/>
    <col min="15128" max="15128" width="4.5546875" style="142" customWidth="1"/>
    <col min="15129" max="15129" width="4.109375" style="142" customWidth="1"/>
    <col min="15130" max="15134" width="3.44140625" style="142" bestFit="1" customWidth="1"/>
    <col min="15135" max="15135" width="4.109375" style="142" bestFit="1" customWidth="1"/>
    <col min="15136" max="15136" width="5.77734375" style="142" bestFit="1" customWidth="1"/>
    <col min="15137" max="15158" width="3.44140625" style="142" bestFit="1" customWidth="1"/>
    <col min="15159" max="15159" width="4.21875" style="142" bestFit="1" customWidth="1"/>
    <col min="15160" max="15160" width="5.77734375" style="142" bestFit="1" customWidth="1"/>
    <col min="15161" max="15168" width="3.44140625" style="142" bestFit="1" customWidth="1"/>
    <col min="15169" max="15169" width="4.109375" style="142" bestFit="1" customWidth="1"/>
    <col min="15170" max="15170" width="5.77734375" style="142" bestFit="1" customWidth="1"/>
    <col min="15171" max="15181" width="3.44140625" style="142" bestFit="1" customWidth="1"/>
    <col min="15182" max="15183" width="4.21875" style="142" bestFit="1" customWidth="1"/>
    <col min="15184" max="15185" width="3.44140625" style="142" bestFit="1" customWidth="1"/>
    <col min="15186" max="15186" width="4.21875" style="142" bestFit="1" customWidth="1"/>
    <col min="15187" max="15187" width="5.77734375" style="142" bestFit="1" customWidth="1"/>
    <col min="15188" max="15198" width="3.44140625" style="142" bestFit="1" customWidth="1"/>
    <col min="15199" max="15199" width="4.33203125" style="142" bestFit="1" customWidth="1"/>
    <col min="15200" max="15200" width="5.77734375" style="142" bestFit="1" customWidth="1"/>
    <col min="15201" max="15215" width="3.44140625" style="142" bestFit="1" customWidth="1"/>
    <col min="15216" max="15216" width="4.109375" style="142" bestFit="1" customWidth="1"/>
    <col min="15217" max="15217" width="5.77734375" style="142" bestFit="1" customWidth="1"/>
    <col min="15218" max="15218" width="5.77734375" style="142" customWidth="1"/>
    <col min="15219" max="15224" width="3.44140625" style="142" bestFit="1" customWidth="1"/>
    <col min="15225" max="15225" width="3.44140625" style="142" customWidth="1"/>
    <col min="15226" max="15234" width="3.44140625" style="142" bestFit="1" customWidth="1"/>
    <col min="15235" max="15235" width="3.44140625" style="142" customWidth="1"/>
    <col min="15236" max="15236" width="7" style="142" customWidth="1"/>
    <col min="15237" max="15237" width="7.21875" style="142" bestFit="1"/>
    <col min="15238" max="15238" width="6.21875" style="142" customWidth="1"/>
    <col min="15239" max="15360" width="7.21875" style="142"/>
    <col min="15361" max="15361" width="4.109375" style="142" customWidth="1"/>
    <col min="15362" max="15362" width="9.5546875" style="142" customWidth="1"/>
    <col min="15363" max="15363" width="2.6640625" style="142" bestFit="1" customWidth="1"/>
    <col min="15364" max="15373" width="3.44140625" style="142" bestFit="1" customWidth="1"/>
    <col min="15374" max="15374" width="2.44140625" style="142" customWidth="1"/>
    <col min="15375" max="15375" width="0" style="142" hidden="1" customWidth="1"/>
    <col min="15376" max="15376" width="3.44140625" style="142" bestFit="1" customWidth="1"/>
    <col min="15377" max="15377" width="5.6640625" style="142" customWidth="1"/>
    <col min="15378" max="15378" width="3.6640625" style="142" customWidth="1"/>
    <col min="15379" max="15380" width="3.44140625" style="142" bestFit="1" customWidth="1"/>
    <col min="15381" max="15382" width="3.33203125" style="142" customWidth="1"/>
    <col min="15383" max="15383" width="3.5546875" style="142" customWidth="1"/>
    <col min="15384" max="15384" width="4.5546875" style="142" customWidth="1"/>
    <col min="15385" max="15385" width="4.109375" style="142" customWidth="1"/>
    <col min="15386" max="15390" width="3.44140625" style="142" bestFit="1" customWidth="1"/>
    <col min="15391" max="15391" width="4.109375" style="142" bestFit="1" customWidth="1"/>
    <col min="15392" max="15392" width="5.77734375" style="142" bestFit="1" customWidth="1"/>
    <col min="15393" max="15414" width="3.44140625" style="142" bestFit="1" customWidth="1"/>
    <col min="15415" max="15415" width="4.21875" style="142" bestFit="1" customWidth="1"/>
    <col min="15416" max="15416" width="5.77734375" style="142" bestFit="1" customWidth="1"/>
    <col min="15417" max="15424" width="3.44140625" style="142" bestFit="1" customWidth="1"/>
    <col min="15425" max="15425" width="4.109375" style="142" bestFit="1" customWidth="1"/>
    <col min="15426" max="15426" width="5.77734375" style="142" bestFit="1" customWidth="1"/>
    <col min="15427" max="15437" width="3.44140625" style="142" bestFit="1" customWidth="1"/>
    <col min="15438" max="15439" width="4.21875" style="142" bestFit="1" customWidth="1"/>
    <col min="15440" max="15441" width="3.44140625" style="142" bestFit="1" customWidth="1"/>
    <col min="15442" max="15442" width="4.21875" style="142" bestFit="1" customWidth="1"/>
    <col min="15443" max="15443" width="5.77734375" style="142" bestFit="1" customWidth="1"/>
    <col min="15444" max="15454" width="3.44140625" style="142" bestFit="1" customWidth="1"/>
    <col min="15455" max="15455" width="4.33203125" style="142" bestFit="1" customWidth="1"/>
    <col min="15456" max="15456" width="5.77734375" style="142" bestFit="1" customWidth="1"/>
    <col min="15457" max="15471" width="3.44140625" style="142" bestFit="1" customWidth="1"/>
    <col min="15472" max="15472" width="4.109375" style="142" bestFit="1" customWidth="1"/>
    <col min="15473" max="15473" width="5.77734375" style="142" bestFit="1" customWidth="1"/>
    <col min="15474" max="15474" width="5.77734375" style="142" customWidth="1"/>
    <col min="15475" max="15480" width="3.44140625" style="142" bestFit="1" customWidth="1"/>
    <col min="15481" max="15481" width="3.44140625" style="142" customWidth="1"/>
    <col min="15482" max="15490" width="3.44140625" style="142" bestFit="1" customWidth="1"/>
    <col min="15491" max="15491" width="3.44140625" style="142" customWidth="1"/>
    <col min="15492" max="15492" width="7" style="142" customWidth="1"/>
    <col min="15493" max="15493" width="7.21875" style="142" bestFit="1"/>
    <col min="15494" max="15494" width="6.21875" style="142" customWidth="1"/>
    <col min="15495" max="15616" width="7.21875" style="142"/>
    <col min="15617" max="15617" width="4.109375" style="142" customWidth="1"/>
    <col min="15618" max="15618" width="9.5546875" style="142" customWidth="1"/>
    <col min="15619" max="15619" width="2.6640625" style="142" bestFit="1" customWidth="1"/>
    <col min="15620" max="15629" width="3.44140625" style="142" bestFit="1" customWidth="1"/>
    <col min="15630" max="15630" width="2.44140625" style="142" customWidth="1"/>
    <col min="15631" max="15631" width="0" style="142" hidden="1" customWidth="1"/>
    <col min="15632" max="15632" width="3.44140625" style="142" bestFit="1" customWidth="1"/>
    <col min="15633" max="15633" width="5.6640625" style="142" customWidth="1"/>
    <col min="15634" max="15634" width="3.6640625" style="142" customWidth="1"/>
    <col min="15635" max="15636" width="3.44140625" style="142" bestFit="1" customWidth="1"/>
    <col min="15637" max="15638" width="3.33203125" style="142" customWidth="1"/>
    <col min="15639" max="15639" width="3.5546875" style="142" customWidth="1"/>
    <col min="15640" max="15640" width="4.5546875" style="142" customWidth="1"/>
    <col min="15641" max="15641" width="4.109375" style="142" customWidth="1"/>
    <col min="15642" max="15646" width="3.44140625" style="142" bestFit="1" customWidth="1"/>
    <col min="15647" max="15647" width="4.109375" style="142" bestFit="1" customWidth="1"/>
    <col min="15648" max="15648" width="5.77734375" style="142" bestFit="1" customWidth="1"/>
    <col min="15649" max="15670" width="3.44140625" style="142" bestFit="1" customWidth="1"/>
    <col min="15671" max="15671" width="4.21875" style="142" bestFit="1" customWidth="1"/>
    <col min="15672" max="15672" width="5.77734375" style="142" bestFit="1" customWidth="1"/>
    <col min="15673" max="15680" width="3.44140625" style="142" bestFit="1" customWidth="1"/>
    <col min="15681" max="15681" width="4.109375" style="142" bestFit="1" customWidth="1"/>
    <col min="15682" max="15682" width="5.77734375" style="142" bestFit="1" customWidth="1"/>
    <col min="15683" max="15693" width="3.44140625" style="142" bestFit="1" customWidth="1"/>
    <col min="15694" max="15695" width="4.21875" style="142" bestFit="1" customWidth="1"/>
    <col min="15696" max="15697" width="3.44140625" style="142" bestFit="1" customWidth="1"/>
    <col min="15698" max="15698" width="4.21875" style="142" bestFit="1" customWidth="1"/>
    <col min="15699" max="15699" width="5.77734375" style="142" bestFit="1" customWidth="1"/>
    <col min="15700" max="15710" width="3.44140625" style="142" bestFit="1" customWidth="1"/>
    <col min="15711" max="15711" width="4.33203125" style="142" bestFit="1" customWidth="1"/>
    <col min="15712" max="15712" width="5.77734375" style="142" bestFit="1" customWidth="1"/>
    <col min="15713" max="15727" width="3.44140625" style="142" bestFit="1" customWidth="1"/>
    <col min="15728" max="15728" width="4.109375" style="142" bestFit="1" customWidth="1"/>
    <col min="15729" max="15729" width="5.77734375" style="142" bestFit="1" customWidth="1"/>
    <col min="15730" max="15730" width="5.77734375" style="142" customWidth="1"/>
    <col min="15731" max="15736" width="3.44140625" style="142" bestFit="1" customWidth="1"/>
    <col min="15737" max="15737" width="3.44140625" style="142" customWidth="1"/>
    <col min="15738" max="15746" width="3.44140625" style="142" bestFit="1" customWidth="1"/>
    <col min="15747" max="15747" width="3.44140625" style="142" customWidth="1"/>
    <col min="15748" max="15748" width="7" style="142" customWidth="1"/>
    <col min="15749" max="15749" width="7.21875" style="142" bestFit="1"/>
    <col min="15750" max="15750" width="6.21875" style="142" customWidth="1"/>
    <col min="15751" max="15872" width="7.21875" style="142"/>
    <col min="15873" max="15873" width="4.109375" style="142" customWidth="1"/>
    <col min="15874" max="15874" width="9.5546875" style="142" customWidth="1"/>
    <col min="15875" max="15875" width="2.6640625" style="142" bestFit="1" customWidth="1"/>
    <col min="15876" max="15885" width="3.44140625" style="142" bestFit="1" customWidth="1"/>
    <col min="15886" max="15886" width="2.44140625" style="142" customWidth="1"/>
    <col min="15887" max="15887" width="0" style="142" hidden="1" customWidth="1"/>
    <col min="15888" max="15888" width="3.44140625" style="142" bestFit="1" customWidth="1"/>
    <col min="15889" max="15889" width="5.6640625" style="142" customWidth="1"/>
    <col min="15890" max="15890" width="3.6640625" style="142" customWidth="1"/>
    <col min="15891" max="15892" width="3.44140625" style="142" bestFit="1" customWidth="1"/>
    <col min="15893" max="15894" width="3.33203125" style="142" customWidth="1"/>
    <col min="15895" max="15895" width="3.5546875" style="142" customWidth="1"/>
    <col min="15896" max="15896" width="4.5546875" style="142" customWidth="1"/>
    <col min="15897" max="15897" width="4.109375" style="142" customWidth="1"/>
    <col min="15898" max="15902" width="3.44140625" style="142" bestFit="1" customWidth="1"/>
    <col min="15903" max="15903" width="4.109375" style="142" bestFit="1" customWidth="1"/>
    <col min="15904" max="15904" width="5.77734375" style="142" bestFit="1" customWidth="1"/>
    <col min="15905" max="15926" width="3.44140625" style="142" bestFit="1" customWidth="1"/>
    <col min="15927" max="15927" width="4.21875" style="142" bestFit="1" customWidth="1"/>
    <col min="15928" max="15928" width="5.77734375" style="142" bestFit="1" customWidth="1"/>
    <col min="15929" max="15936" width="3.44140625" style="142" bestFit="1" customWidth="1"/>
    <col min="15937" max="15937" width="4.109375" style="142" bestFit="1" customWidth="1"/>
    <col min="15938" max="15938" width="5.77734375" style="142" bestFit="1" customWidth="1"/>
    <col min="15939" max="15949" width="3.44140625" style="142" bestFit="1" customWidth="1"/>
    <col min="15950" max="15951" width="4.21875" style="142" bestFit="1" customWidth="1"/>
    <col min="15952" max="15953" width="3.44140625" style="142" bestFit="1" customWidth="1"/>
    <col min="15954" max="15954" width="4.21875" style="142" bestFit="1" customWidth="1"/>
    <col min="15955" max="15955" width="5.77734375" style="142" bestFit="1" customWidth="1"/>
    <col min="15956" max="15966" width="3.44140625" style="142" bestFit="1" customWidth="1"/>
    <col min="15967" max="15967" width="4.33203125" style="142" bestFit="1" customWidth="1"/>
    <col min="15968" max="15968" width="5.77734375" style="142" bestFit="1" customWidth="1"/>
    <col min="15969" max="15983" width="3.44140625" style="142" bestFit="1" customWidth="1"/>
    <col min="15984" max="15984" width="4.109375" style="142" bestFit="1" customWidth="1"/>
    <col min="15985" max="15985" width="5.77734375" style="142" bestFit="1" customWidth="1"/>
    <col min="15986" max="15986" width="5.77734375" style="142" customWidth="1"/>
    <col min="15987" max="15992" width="3.44140625" style="142" bestFit="1" customWidth="1"/>
    <col min="15993" max="15993" width="3.44140625" style="142" customWidth="1"/>
    <col min="15994" max="16002" width="3.44140625" style="142" bestFit="1" customWidth="1"/>
    <col min="16003" max="16003" width="3.44140625" style="142" customWidth="1"/>
    <col min="16004" max="16004" width="7" style="142" customWidth="1"/>
    <col min="16005" max="16005" width="7.21875" style="142" bestFit="1"/>
    <col min="16006" max="16006" width="6.21875" style="142" customWidth="1"/>
    <col min="16007" max="16128" width="7.21875" style="142"/>
    <col min="16129" max="16129" width="4.109375" style="142" customWidth="1"/>
    <col min="16130" max="16130" width="9.5546875" style="142" customWidth="1"/>
    <col min="16131" max="16131" width="2.6640625" style="142" bestFit="1" customWidth="1"/>
    <col min="16132" max="16141" width="3.44140625" style="142" bestFit="1" customWidth="1"/>
    <col min="16142" max="16142" width="2.44140625" style="142" customWidth="1"/>
    <col min="16143" max="16143" width="0" style="142" hidden="1" customWidth="1"/>
    <col min="16144" max="16144" width="3.44140625" style="142" bestFit="1" customWidth="1"/>
    <col min="16145" max="16145" width="5.6640625" style="142" customWidth="1"/>
    <col min="16146" max="16146" width="3.6640625" style="142" customWidth="1"/>
    <col min="16147" max="16148" width="3.44140625" style="142" bestFit="1" customWidth="1"/>
    <col min="16149" max="16150" width="3.33203125" style="142" customWidth="1"/>
    <col min="16151" max="16151" width="3.5546875" style="142" customWidth="1"/>
    <col min="16152" max="16152" width="4.5546875" style="142" customWidth="1"/>
    <col min="16153" max="16153" width="4.109375" style="142" customWidth="1"/>
    <col min="16154" max="16158" width="3.44140625" style="142" bestFit="1" customWidth="1"/>
    <col min="16159" max="16159" width="4.109375" style="142" bestFit="1" customWidth="1"/>
    <col min="16160" max="16160" width="5.77734375" style="142" bestFit="1" customWidth="1"/>
    <col min="16161" max="16182" width="3.44140625" style="142" bestFit="1" customWidth="1"/>
    <col min="16183" max="16183" width="4.21875" style="142" bestFit="1" customWidth="1"/>
    <col min="16184" max="16184" width="5.77734375" style="142" bestFit="1" customWidth="1"/>
    <col min="16185" max="16192" width="3.44140625" style="142" bestFit="1" customWidth="1"/>
    <col min="16193" max="16193" width="4.109375" style="142" bestFit="1" customWidth="1"/>
    <col min="16194" max="16194" width="5.77734375" style="142" bestFit="1" customWidth="1"/>
    <col min="16195" max="16205" width="3.44140625" style="142" bestFit="1" customWidth="1"/>
    <col min="16206" max="16207" width="4.21875" style="142" bestFit="1" customWidth="1"/>
    <col min="16208" max="16209" width="3.44140625" style="142" bestFit="1" customWidth="1"/>
    <col min="16210" max="16210" width="4.21875" style="142" bestFit="1" customWidth="1"/>
    <col min="16211" max="16211" width="5.77734375" style="142" bestFit="1" customWidth="1"/>
    <col min="16212" max="16222" width="3.44140625" style="142" bestFit="1" customWidth="1"/>
    <col min="16223" max="16223" width="4.33203125" style="142" bestFit="1" customWidth="1"/>
    <col min="16224" max="16224" width="5.77734375" style="142" bestFit="1" customWidth="1"/>
    <col min="16225" max="16239" width="3.44140625" style="142" bestFit="1" customWidth="1"/>
    <col min="16240" max="16240" width="4.109375" style="142" bestFit="1" customWidth="1"/>
    <col min="16241" max="16241" width="5.77734375" style="142" bestFit="1" customWidth="1"/>
    <col min="16242" max="16242" width="5.77734375" style="142" customWidth="1"/>
    <col min="16243" max="16248" width="3.44140625" style="142" bestFit="1" customWidth="1"/>
    <col min="16249" max="16249" width="3.44140625" style="142" customWidth="1"/>
    <col min="16250" max="16258" width="3.44140625" style="142" bestFit="1" customWidth="1"/>
    <col min="16259" max="16259" width="3.44140625" style="142" customWidth="1"/>
    <col min="16260" max="16260" width="7" style="142" customWidth="1"/>
    <col min="16261" max="16261" width="7.21875" style="142" bestFit="1"/>
    <col min="16262" max="16262" width="6.21875" style="142" customWidth="1"/>
    <col min="16263" max="16384" width="7.21875" style="142"/>
  </cols>
  <sheetData>
    <row r="1" spans="1:135" s="63" customFormat="1" x14ac:dyDescent="0.3">
      <c r="A1" s="51" t="s">
        <v>42</v>
      </c>
      <c r="B1" s="52" t="s">
        <v>43</v>
      </c>
      <c r="C1" s="53"/>
      <c r="D1" s="54" t="s">
        <v>44</v>
      </c>
      <c r="E1" s="55"/>
      <c r="F1" s="55"/>
      <c r="G1" s="55"/>
      <c r="H1" s="55"/>
      <c r="I1" s="55"/>
      <c r="J1" s="55"/>
      <c r="K1" s="55"/>
      <c r="L1" s="55"/>
      <c r="M1" s="55"/>
      <c r="N1" s="55"/>
      <c r="O1" s="55"/>
      <c r="P1" s="55"/>
      <c r="Q1" s="55"/>
      <c r="R1" s="56"/>
      <c r="S1" s="54" t="s">
        <v>45</v>
      </c>
      <c r="T1" s="55"/>
      <c r="U1" s="55"/>
      <c r="V1" s="55"/>
      <c r="W1" s="55"/>
      <c r="X1" s="55"/>
      <c r="Y1" s="55"/>
      <c r="Z1" s="55"/>
      <c r="AA1" s="55"/>
      <c r="AB1" s="55"/>
      <c r="AC1" s="55"/>
      <c r="AD1" s="55"/>
      <c r="AE1" s="55"/>
      <c r="AF1" s="56"/>
      <c r="AG1" s="54" t="s">
        <v>46</v>
      </c>
      <c r="AH1" s="55"/>
      <c r="AI1" s="55"/>
      <c r="AJ1" s="55"/>
      <c r="AK1" s="55"/>
      <c r="AL1" s="55"/>
      <c r="AM1" s="55"/>
      <c r="AN1" s="55"/>
      <c r="AO1" s="55"/>
      <c r="AP1" s="55"/>
      <c r="AQ1" s="55"/>
      <c r="AR1" s="55"/>
      <c r="AS1" s="55"/>
      <c r="AT1" s="55"/>
      <c r="AU1" s="55"/>
      <c r="AV1" s="55"/>
      <c r="AW1" s="55"/>
      <c r="AX1" s="55"/>
      <c r="AY1" s="55"/>
      <c r="AZ1" s="55"/>
      <c r="BA1" s="55"/>
      <c r="BB1" s="55"/>
      <c r="BC1" s="55"/>
      <c r="BD1" s="56"/>
      <c r="BE1" s="54" t="s">
        <v>47</v>
      </c>
      <c r="BF1" s="55"/>
      <c r="BG1" s="55"/>
      <c r="BH1" s="55"/>
      <c r="BI1" s="55"/>
      <c r="BJ1" s="55"/>
      <c r="BK1" s="55"/>
      <c r="BL1" s="55"/>
      <c r="BM1" s="55"/>
      <c r="BN1" s="56"/>
      <c r="BO1" s="54" t="s">
        <v>48</v>
      </c>
      <c r="BP1" s="55"/>
      <c r="BQ1" s="55"/>
      <c r="BR1" s="55"/>
      <c r="BS1" s="55"/>
      <c r="BT1" s="55"/>
      <c r="BU1" s="55"/>
      <c r="BV1" s="55"/>
      <c r="BW1" s="55"/>
      <c r="BX1" s="55"/>
      <c r="BY1" s="55"/>
      <c r="BZ1" s="55"/>
      <c r="CA1" s="55"/>
      <c r="CB1" s="55"/>
      <c r="CC1" s="55"/>
      <c r="CD1" s="55"/>
      <c r="CE1" s="56"/>
      <c r="CF1" s="54" t="s">
        <v>49</v>
      </c>
      <c r="CG1" s="55"/>
      <c r="CH1" s="55"/>
      <c r="CI1" s="55"/>
      <c r="CJ1" s="55"/>
      <c r="CK1" s="55"/>
      <c r="CL1" s="55"/>
      <c r="CM1" s="55"/>
      <c r="CN1" s="55"/>
      <c r="CO1" s="55"/>
      <c r="CP1" s="55"/>
      <c r="CQ1" s="55"/>
      <c r="CR1" s="56"/>
      <c r="CS1" s="54" t="s">
        <v>50</v>
      </c>
      <c r="CT1" s="55"/>
      <c r="CU1" s="55"/>
      <c r="CV1" s="55"/>
      <c r="CW1" s="55"/>
      <c r="CX1" s="55"/>
      <c r="CY1" s="55"/>
      <c r="CZ1" s="55"/>
      <c r="DA1" s="55"/>
      <c r="DB1" s="55"/>
      <c r="DC1" s="55"/>
      <c r="DD1" s="55"/>
      <c r="DE1" s="55"/>
      <c r="DF1" s="55"/>
      <c r="DG1" s="55"/>
      <c r="DH1" s="55"/>
      <c r="DI1" s="56"/>
      <c r="DJ1" s="57" t="s">
        <v>51</v>
      </c>
      <c r="DK1" s="58" t="s">
        <v>52</v>
      </c>
      <c r="DL1" s="58"/>
      <c r="DM1" s="58"/>
      <c r="DN1" s="58"/>
      <c r="DO1" s="58"/>
      <c r="DP1" s="58"/>
      <c r="DQ1" s="59"/>
      <c r="DR1" s="54" t="s">
        <v>53</v>
      </c>
      <c r="DS1" s="55"/>
      <c r="DT1" s="55"/>
      <c r="DU1" s="55"/>
      <c r="DV1" s="55"/>
      <c r="DW1" s="55"/>
      <c r="DX1" s="55"/>
      <c r="DY1" s="55"/>
      <c r="DZ1" s="56"/>
      <c r="EA1" s="60"/>
      <c r="EB1" s="57" t="s">
        <v>54</v>
      </c>
      <c r="EC1" s="61" t="s">
        <v>55</v>
      </c>
      <c r="ED1" s="61" t="s">
        <v>56</v>
      </c>
      <c r="EE1" s="62"/>
    </row>
    <row r="2" spans="1:135" s="86" customFormat="1" ht="14.25" x14ac:dyDescent="0.2">
      <c r="A2" s="51"/>
      <c r="B2" s="64" t="s">
        <v>57</v>
      </c>
      <c r="C2" s="65"/>
      <c r="D2" s="66" t="s">
        <v>58</v>
      </c>
      <c r="E2" s="66" t="s">
        <v>59</v>
      </c>
      <c r="F2" s="66" t="s">
        <v>60</v>
      </c>
      <c r="G2" s="67" t="s">
        <v>61</v>
      </c>
      <c r="H2" s="68"/>
      <c r="I2" s="69"/>
      <c r="J2" s="67" t="s">
        <v>62</v>
      </c>
      <c r="K2" s="69"/>
      <c r="L2" s="67" t="s">
        <v>63</v>
      </c>
      <c r="M2" s="68"/>
      <c r="N2" s="68"/>
      <c r="O2" s="69"/>
      <c r="P2" s="66" t="s">
        <v>64</v>
      </c>
      <c r="Q2" s="70" t="s">
        <v>65</v>
      </c>
      <c r="R2" s="71" t="s">
        <v>66</v>
      </c>
      <c r="S2" s="67" t="s">
        <v>67</v>
      </c>
      <c r="T2" s="68"/>
      <c r="U2" s="69"/>
      <c r="V2" s="72" t="s">
        <v>68</v>
      </c>
      <c r="W2" s="73"/>
      <c r="X2" s="73"/>
      <c r="Y2" s="74"/>
      <c r="Z2" s="67" t="s">
        <v>69</v>
      </c>
      <c r="AA2" s="68"/>
      <c r="AB2" s="68"/>
      <c r="AC2" s="68"/>
      <c r="AD2" s="69"/>
      <c r="AE2" s="70" t="s">
        <v>65</v>
      </c>
      <c r="AF2" s="71" t="s">
        <v>66</v>
      </c>
      <c r="AG2" s="75" t="s">
        <v>70</v>
      </c>
      <c r="AH2" s="75"/>
      <c r="AI2" s="75" t="s">
        <v>71</v>
      </c>
      <c r="AJ2" s="75"/>
      <c r="AK2" s="75"/>
      <c r="AL2" s="75" t="s">
        <v>72</v>
      </c>
      <c r="AM2" s="75"/>
      <c r="AN2" s="67" t="s">
        <v>73</v>
      </c>
      <c r="AO2" s="69"/>
      <c r="AP2" s="67" t="s">
        <v>74</v>
      </c>
      <c r="AQ2" s="68"/>
      <c r="AR2" s="68"/>
      <c r="AS2" s="68"/>
      <c r="AT2" s="69"/>
      <c r="AU2" s="67" t="s">
        <v>75</v>
      </c>
      <c r="AV2" s="69"/>
      <c r="AW2" s="67" t="s">
        <v>76</v>
      </c>
      <c r="AX2" s="68"/>
      <c r="AY2" s="68"/>
      <c r="AZ2" s="69"/>
      <c r="BA2" s="67" t="s">
        <v>77</v>
      </c>
      <c r="BB2" s="69"/>
      <c r="BC2" s="70" t="s">
        <v>65</v>
      </c>
      <c r="BD2" s="71" t="s">
        <v>66</v>
      </c>
      <c r="BE2" s="75" t="s">
        <v>78</v>
      </c>
      <c r="BF2" s="75"/>
      <c r="BG2" s="75"/>
      <c r="BH2" s="75"/>
      <c r="BI2" s="67" t="s">
        <v>79</v>
      </c>
      <c r="BJ2" s="68"/>
      <c r="BK2" s="75" t="s">
        <v>80</v>
      </c>
      <c r="BL2" s="75"/>
      <c r="BM2" s="70" t="s">
        <v>65</v>
      </c>
      <c r="BN2" s="71" t="s">
        <v>66</v>
      </c>
      <c r="BO2" s="76" t="s">
        <v>81</v>
      </c>
      <c r="BP2" s="76" t="s">
        <v>82</v>
      </c>
      <c r="BQ2" s="76" t="s">
        <v>83</v>
      </c>
      <c r="BR2" s="66" t="s">
        <v>84</v>
      </c>
      <c r="BS2" s="66" t="s">
        <v>85</v>
      </c>
      <c r="BT2" s="66" t="s">
        <v>86</v>
      </c>
      <c r="BU2" s="67" t="s">
        <v>87</v>
      </c>
      <c r="BV2" s="69"/>
      <c r="BW2" s="66" t="s">
        <v>88</v>
      </c>
      <c r="BX2" s="67" t="s">
        <v>89</v>
      </c>
      <c r="BY2" s="69"/>
      <c r="BZ2" s="77" t="s">
        <v>90</v>
      </c>
      <c r="CA2" s="69"/>
      <c r="CB2" s="78" t="s">
        <v>91</v>
      </c>
      <c r="CC2" s="78" t="s">
        <v>92</v>
      </c>
      <c r="CD2" s="70" t="s">
        <v>65</v>
      </c>
      <c r="CE2" s="71" t="s">
        <v>66</v>
      </c>
      <c r="CF2" s="66" t="s">
        <v>93</v>
      </c>
      <c r="CG2" s="67" t="s">
        <v>94</v>
      </c>
      <c r="CH2" s="68"/>
      <c r="CI2" s="69"/>
      <c r="CJ2" s="67" t="s">
        <v>95</v>
      </c>
      <c r="CK2" s="68"/>
      <c r="CL2" s="68"/>
      <c r="CM2" s="69"/>
      <c r="CN2" s="66" t="s">
        <v>96</v>
      </c>
      <c r="CO2" s="67" t="s">
        <v>97</v>
      </c>
      <c r="CP2" s="69"/>
      <c r="CQ2" s="70" t="s">
        <v>65</v>
      </c>
      <c r="CR2" s="71" t="s">
        <v>66</v>
      </c>
      <c r="CS2" s="67" t="s">
        <v>98</v>
      </c>
      <c r="CT2" s="69"/>
      <c r="CU2" s="67" t="s">
        <v>99</v>
      </c>
      <c r="CV2" s="68"/>
      <c r="CW2" s="69"/>
      <c r="CX2" s="66" t="s">
        <v>100</v>
      </c>
      <c r="CY2" s="67" t="s">
        <v>101</v>
      </c>
      <c r="CZ2" s="68"/>
      <c r="DA2" s="69"/>
      <c r="DB2" s="66" t="s">
        <v>102</v>
      </c>
      <c r="DC2" s="66" t="s">
        <v>103</v>
      </c>
      <c r="DD2" s="67" t="s">
        <v>104</v>
      </c>
      <c r="DE2" s="68"/>
      <c r="DF2" s="68"/>
      <c r="DG2" s="66" t="s">
        <v>105</v>
      </c>
      <c r="DH2" s="70" t="s">
        <v>65</v>
      </c>
      <c r="DI2" s="71" t="s">
        <v>66</v>
      </c>
      <c r="DJ2" s="79"/>
      <c r="DK2" s="67" t="s">
        <v>58</v>
      </c>
      <c r="DL2" s="68"/>
      <c r="DM2" s="69"/>
      <c r="DN2" s="66" t="s">
        <v>59</v>
      </c>
      <c r="DO2" s="66" t="s">
        <v>60</v>
      </c>
      <c r="DP2" s="66" t="s">
        <v>61</v>
      </c>
      <c r="DQ2" s="80" t="s">
        <v>65</v>
      </c>
      <c r="DR2" s="67" t="s">
        <v>67</v>
      </c>
      <c r="DS2" s="68"/>
      <c r="DT2" s="68"/>
      <c r="DU2" s="69"/>
      <c r="DV2" s="67" t="s">
        <v>68</v>
      </c>
      <c r="DW2" s="69"/>
      <c r="DX2" s="81" t="s">
        <v>69</v>
      </c>
      <c r="DY2" s="66" t="s">
        <v>106</v>
      </c>
      <c r="DZ2" s="82" t="s">
        <v>107</v>
      </c>
      <c r="EA2" s="83" t="s">
        <v>65</v>
      </c>
      <c r="EB2" s="79"/>
      <c r="EC2" s="84"/>
      <c r="ED2" s="84"/>
      <c r="EE2" s="85"/>
    </row>
    <row r="3" spans="1:135" s="99" customFormat="1" ht="14.25" x14ac:dyDescent="0.2">
      <c r="A3" s="51"/>
      <c r="B3" s="52" t="s">
        <v>108</v>
      </c>
      <c r="C3" s="87"/>
      <c r="D3" s="88"/>
      <c r="E3" s="88"/>
      <c r="F3" s="88"/>
      <c r="G3" s="88" t="s">
        <v>109</v>
      </c>
      <c r="H3" s="88" t="s">
        <v>110</v>
      </c>
      <c r="I3" s="88" t="s">
        <v>111</v>
      </c>
      <c r="J3" s="88" t="s">
        <v>112</v>
      </c>
      <c r="K3" s="88" t="s">
        <v>113</v>
      </c>
      <c r="L3" s="88" t="s">
        <v>114</v>
      </c>
      <c r="M3" s="88" t="s">
        <v>115</v>
      </c>
      <c r="N3" s="88" t="s">
        <v>116</v>
      </c>
      <c r="O3" s="88" t="s">
        <v>117</v>
      </c>
      <c r="P3" s="88"/>
      <c r="Q3" s="89"/>
      <c r="R3" s="90"/>
      <c r="S3" s="88" t="s">
        <v>8</v>
      </c>
      <c r="T3" s="88" t="s">
        <v>9</v>
      </c>
      <c r="U3" s="88" t="s">
        <v>10</v>
      </c>
      <c r="V3" s="88" t="s">
        <v>11</v>
      </c>
      <c r="W3" s="88" t="s">
        <v>12</v>
      </c>
      <c r="X3" s="88" t="s">
        <v>13</v>
      </c>
      <c r="Y3" s="88" t="s">
        <v>14</v>
      </c>
      <c r="Z3" s="88" t="s">
        <v>118</v>
      </c>
      <c r="AA3" s="88" t="s">
        <v>17</v>
      </c>
      <c r="AB3" s="88" t="s">
        <v>119</v>
      </c>
      <c r="AC3" s="88" t="s">
        <v>22</v>
      </c>
      <c r="AD3" s="88" t="s">
        <v>24</v>
      </c>
      <c r="AE3" s="89"/>
      <c r="AF3" s="90"/>
      <c r="AG3" s="91" t="s">
        <v>120</v>
      </c>
      <c r="AH3" s="91" t="s">
        <v>121</v>
      </c>
      <c r="AI3" s="91" t="s">
        <v>122</v>
      </c>
      <c r="AJ3" s="91" t="s">
        <v>123</v>
      </c>
      <c r="AK3" s="91" t="s">
        <v>124</v>
      </c>
      <c r="AL3" s="91" t="s">
        <v>125</v>
      </c>
      <c r="AM3" s="91" t="s">
        <v>126</v>
      </c>
      <c r="AN3" s="91" t="s">
        <v>127</v>
      </c>
      <c r="AO3" s="91" t="s">
        <v>128</v>
      </c>
      <c r="AP3" s="91" t="s">
        <v>129</v>
      </c>
      <c r="AQ3" s="91" t="s">
        <v>130</v>
      </c>
      <c r="AR3" s="91" t="s">
        <v>131</v>
      </c>
      <c r="AS3" s="91" t="s">
        <v>132</v>
      </c>
      <c r="AT3" s="91" t="s">
        <v>133</v>
      </c>
      <c r="AU3" s="91" t="s">
        <v>134</v>
      </c>
      <c r="AV3" s="91" t="s">
        <v>135</v>
      </c>
      <c r="AW3" s="91" t="s">
        <v>136</v>
      </c>
      <c r="AX3" s="91" t="s">
        <v>137</v>
      </c>
      <c r="AY3" s="91" t="s">
        <v>138</v>
      </c>
      <c r="AZ3" s="91" t="s">
        <v>139</v>
      </c>
      <c r="BA3" s="91" t="s">
        <v>140</v>
      </c>
      <c r="BB3" s="91" t="s">
        <v>141</v>
      </c>
      <c r="BC3" s="89"/>
      <c r="BD3" s="90"/>
      <c r="BE3" s="88" t="s">
        <v>142</v>
      </c>
      <c r="BF3" s="88" t="s">
        <v>143</v>
      </c>
      <c r="BG3" s="88" t="s">
        <v>144</v>
      </c>
      <c r="BH3" s="88" t="s">
        <v>145</v>
      </c>
      <c r="BI3" s="88" t="s">
        <v>146</v>
      </c>
      <c r="BJ3" s="88" t="s">
        <v>147</v>
      </c>
      <c r="BK3" s="88" t="s">
        <v>148</v>
      </c>
      <c r="BL3" s="88" t="s">
        <v>149</v>
      </c>
      <c r="BM3" s="89"/>
      <c r="BN3" s="90"/>
      <c r="BO3" s="88"/>
      <c r="BP3" s="88"/>
      <c r="BQ3" s="88"/>
      <c r="BR3" s="88"/>
      <c r="BS3" s="88"/>
      <c r="BT3" s="88"/>
      <c r="BU3" s="88" t="s">
        <v>150</v>
      </c>
      <c r="BV3" s="88" t="s">
        <v>151</v>
      </c>
      <c r="BW3" s="88"/>
      <c r="BX3" s="88" t="s">
        <v>152</v>
      </c>
      <c r="BY3" s="88" t="s">
        <v>153</v>
      </c>
      <c r="BZ3" s="88" t="s">
        <v>154</v>
      </c>
      <c r="CA3" s="88" t="s">
        <v>155</v>
      </c>
      <c r="CB3" s="88"/>
      <c r="CC3" s="88"/>
      <c r="CD3" s="89"/>
      <c r="CE3" s="90"/>
      <c r="CF3" s="88"/>
      <c r="CG3" s="88" t="s">
        <v>156</v>
      </c>
      <c r="CH3" s="88" t="s">
        <v>157</v>
      </c>
      <c r="CI3" s="88" t="s">
        <v>158</v>
      </c>
      <c r="CJ3" s="88" t="s">
        <v>159</v>
      </c>
      <c r="CK3" s="88" t="s">
        <v>160</v>
      </c>
      <c r="CL3" s="88" t="s">
        <v>161</v>
      </c>
      <c r="CM3" s="88" t="s">
        <v>162</v>
      </c>
      <c r="CN3" s="88"/>
      <c r="CO3" s="88" t="s">
        <v>163</v>
      </c>
      <c r="CP3" s="88" t="s">
        <v>164</v>
      </c>
      <c r="CQ3" s="89"/>
      <c r="CR3" s="90"/>
      <c r="CS3" s="88" t="s">
        <v>165</v>
      </c>
      <c r="CT3" s="88" t="s">
        <v>166</v>
      </c>
      <c r="CU3" s="88" t="s">
        <v>167</v>
      </c>
      <c r="CV3" s="88" t="s">
        <v>168</v>
      </c>
      <c r="CW3" s="88" t="s">
        <v>169</v>
      </c>
      <c r="CX3" s="88"/>
      <c r="CY3" s="88" t="s">
        <v>170</v>
      </c>
      <c r="CZ3" s="88" t="s">
        <v>171</v>
      </c>
      <c r="DA3" s="88" t="s">
        <v>172</v>
      </c>
      <c r="DB3" s="88"/>
      <c r="DC3" s="88"/>
      <c r="DD3" s="88" t="s">
        <v>173</v>
      </c>
      <c r="DE3" s="88" t="s">
        <v>174</v>
      </c>
      <c r="DF3" s="92" t="s">
        <v>175</v>
      </c>
      <c r="DG3" s="88"/>
      <c r="DH3" s="89"/>
      <c r="DI3" s="90"/>
      <c r="DJ3" s="93"/>
      <c r="DK3" s="88" t="s">
        <v>176</v>
      </c>
      <c r="DL3" s="88" t="s">
        <v>177</v>
      </c>
      <c r="DM3" s="88" t="s">
        <v>178</v>
      </c>
      <c r="DN3" s="88"/>
      <c r="DO3" s="88"/>
      <c r="DP3" s="88"/>
      <c r="DQ3" s="94"/>
      <c r="DR3" s="88" t="s">
        <v>8</v>
      </c>
      <c r="DS3" s="88" t="s">
        <v>9</v>
      </c>
      <c r="DT3" s="88" t="s">
        <v>10</v>
      </c>
      <c r="DU3" s="88" t="s">
        <v>179</v>
      </c>
      <c r="DV3" s="88" t="s">
        <v>11</v>
      </c>
      <c r="DW3" s="88" t="s">
        <v>12</v>
      </c>
      <c r="DX3" s="88"/>
      <c r="DY3" s="88"/>
      <c r="DZ3" s="95"/>
      <c r="EA3" s="96"/>
      <c r="EB3" s="93"/>
      <c r="EC3" s="97"/>
      <c r="ED3" s="97"/>
      <c r="EE3" s="98"/>
    </row>
    <row r="4" spans="1:135" s="102" customFormat="1" ht="14.25" x14ac:dyDescent="0.3">
      <c r="A4" s="51"/>
      <c r="B4" s="52" t="s">
        <v>180</v>
      </c>
      <c r="C4" s="100"/>
      <c r="D4" s="95">
        <v>0.5</v>
      </c>
      <c r="E4" s="95">
        <v>1</v>
      </c>
      <c r="F4" s="95">
        <v>1</v>
      </c>
      <c r="G4" s="95">
        <v>0.25</v>
      </c>
      <c r="H4" s="95">
        <v>0.75</v>
      </c>
      <c r="I4" s="95">
        <v>1</v>
      </c>
      <c r="J4" s="95">
        <v>0.5</v>
      </c>
      <c r="K4" s="95">
        <v>0.5</v>
      </c>
      <c r="L4" s="95">
        <v>0.5</v>
      </c>
      <c r="M4" s="95">
        <v>1.5</v>
      </c>
      <c r="N4" s="95">
        <v>0.5</v>
      </c>
      <c r="O4" s="95">
        <v>0.5</v>
      </c>
      <c r="P4" s="95">
        <v>1.5</v>
      </c>
      <c r="Q4" s="95">
        <f>SUM(D4:P4)</f>
        <v>10</v>
      </c>
      <c r="R4" s="95"/>
      <c r="S4" s="95">
        <v>0.5</v>
      </c>
      <c r="T4" s="95">
        <v>0.5</v>
      </c>
      <c r="U4" s="95">
        <v>0.5</v>
      </c>
      <c r="V4" s="95">
        <v>0.5</v>
      </c>
      <c r="W4" s="95">
        <v>0.5</v>
      </c>
      <c r="X4" s="95">
        <v>0.5</v>
      </c>
      <c r="Y4" s="95">
        <v>0.5</v>
      </c>
      <c r="Z4" s="95">
        <v>1</v>
      </c>
      <c r="AA4" s="95">
        <v>2</v>
      </c>
      <c r="AB4" s="95">
        <v>0.5</v>
      </c>
      <c r="AC4" s="95">
        <v>1</v>
      </c>
      <c r="AD4" s="95">
        <v>0.5</v>
      </c>
      <c r="AE4" s="95">
        <f>SUM(S4:AD4)</f>
        <v>8.5</v>
      </c>
      <c r="AF4" s="95"/>
      <c r="AG4" s="95">
        <v>0.5</v>
      </c>
      <c r="AH4" s="95">
        <v>1</v>
      </c>
      <c r="AI4" s="95">
        <v>0.5</v>
      </c>
      <c r="AJ4" s="95">
        <v>0.5</v>
      </c>
      <c r="AK4" s="95">
        <v>0.5</v>
      </c>
      <c r="AL4" s="95">
        <v>0.5</v>
      </c>
      <c r="AM4" s="95">
        <v>0.5</v>
      </c>
      <c r="AN4" s="95">
        <v>1</v>
      </c>
      <c r="AO4" s="95">
        <v>0.25</v>
      </c>
      <c r="AP4" s="95">
        <v>2</v>
      </c>
      <c r="AQ4" s="95">
        <v>1</v>
      </c>
      <c r="AR4" s="95">
        <v>0.25</v>
      </c>
      <c r="AS4" s="95">
        <v>0.25</v>
      </c>
      <c r="AT4" s="95">
        <v>0.5</v>
      </c>
      <c r="AU4" s="95">
        <v>0.75</v>
      </c>
      <c r="AV4" s="95">
        <v>0.5</v>
      </c>
      <c r="AW4" s="95">
        <v>1</v>
      </c>
      <c r="AX4" s="95">
        <v>1</v>
      </c>
      <c r="AY4" s="95">
        <v>1.25</v>
      </c>
      <c r="AZ4" s="95">
        <v>1.75</v>
      </c>
      <c r="BA4" s="95">
        <v>0.75</v>
      </c>
      <c r="BB4" s="95">
        <v>0.25</v>
      </c>
      <c r="BC4" s="95">
        <f>SUM(AG4:BB4)</f>
        <v>16.5</v>
      </c>
      <c r="BD4" s="95"/>
      <c r="BE4" s="95">
        <v>0.5</v>
      </c>
      <c r="BF4" s="95">
        <v>1</v>
      </c>
      <c r="BG4" s="95">
        <v>1</v>
      </c>
      <c r="BH4" s="95">
        <v>0.5</v>
      </c>
      <c r="BI4" s="95">
        <v>0.5</v>
      </c>
      <c r="BJ4" s="95">
        <v>1.5</v>
      </c>
      <c r="BK4" s="95">
        <v>1.5</v>
      </c>
      <c r="BL4" s="95">
        <v>1</v>
      </c>
      <c r="BM4" s="95">
        <f>SUM(BE4:BL4)</f>
        <v>7.5</v>
      </c>
      <c r="BN4" s="95"/>
      <c r="BO4" s="95">
        <v>1</v>
      </c>
      <c r="BP4" s="95">
        <v>0.5</v>
      </c>
      <c r="BQ4" s="95">
        <v>1</v>
      </c>
      <c r="BR4" s="95">
        <v>0.25</v>
      </c>
      <c r="BS4" s="95">
        <v>0.75</v>
      </c>
      <c r="BT4" s="95">
        <v>1</v>
      </c>
      <c r="BU4" s="95">
        <v>0.75</v>
      </c>
      <c r="BV4" s="95">
        <v>0.5</v>
      </c>
      <c r="BW4" s="95">
        <v>1.5</v>
      </c>
      <c r="BX4" s="95">
        <v>0.25</v>
      </c>
      <c r="BY4" s="95">
        <v>0.5</v>
      </c>
      <c r="BZ4" s="95">
        <v>0.25</v>
      </c>
      <c r="CA4" s="95">
        <v>0.5</v>
      </c>
      <c r="CB4" s="95">
        <v>1</v>
      </c>
      <c r="CC4" s="95">
        <v>0.25</v>
      </c>
      <c r="CD4" s="95">
        <f>SUM(BO4:CC4)</f>
        <v>10</v>
      </c>
      <c r="CE4" s="95"/>
      <c r="CF4" s="95">
        <v>1</v>
      </c>
      <c r="CG4" s="95">
        <v>1</v>
      </c>
      <c r="CH4" s="95">
        <v>0.5</v>
      </c>
      <c r="CI4" s="95">
        <v>1</v>
      </c>
      <c r="CJ4" s="95">
        <v>0.5</v>
      </c>
      <c r="CK4" s="95">
        <v>1</v>
      </c>
      <c r="CL4" s="95">
        <v>0.25</v>
      </c>
      <c r="CM4" s="95">
        <v>0.5</v>
      </c>
      <c r="CN4" s="95">
        <v>1.5</v>
      </c>
      <c r="CO4" s="95">
        <v>0.5</v>
      </c>
      <c r="CP4" s="95">
        <v>0.25</v>
      </c>
      <c r="CQ4" s="95">
        <f>SUM(CF4:CP4)</f>
        <v>8</v>
      </c>
      <c r="CR4" s="95"/>
      <c r="CS4" s="95">
        <v>1</v>
      </c>
      <c r="CT4" s="95">
        <v>1</v>
      </c>
      <c r="CU4" s="95">
        <v>0.75</v>
      </c>
      <c r="CV4" s="95">
        <v>0.75</v>
      </c>
      <c r="CW4" s="95">
        <v>0.5</v>
      </c>
      <c r="CX4" s="95">
        <v>0.5</v>
      </c>
      <c r="CY4" s="95">
        <v>0.25</v>
      </c>
      <c r="CZ4" s="95">
        <v>1</v>
      </c>
      <c r="DA4" s="95">
        <v>0.5</v>
      </c>
      <c r="DB4" s="95">
        <v>0.5</v>
      </c>
      <c r="DC4" s="95">
        <v>1</v>
      </c>
      <c r="DD4" s="95">
        <v>0.25</v>
      </c>
      <c r="DE4" s="95">
        <v>0.25</v>
      </c>
      <c r="DF4" s="95">
        <v>0.25</v>
      </c>
      <c r="DG4" s="95">
        <v>1</v>
      </c>
      <c r="DH4" s="95">
        <f>SUM(CS4:DG4)</f>
        <v>9.5</v>
      </c>
      <c r="DI4" s="95"/>
      <c r="DJ4" s="95">
        <f t="shared" ref="DJ4:DJ28" si="0">DH4+CQ4+CD4+BM4+BC4+AE4+Q4</f>
        <v>70</v>
      </c>
      <c r="DK4" s="95"/>
      <c r="DL4" s="95"/>
      <c r="DM4" s="95"/>
      <c r="DN4" s="95"/>
      <c r="DO4" s="95"/>
      <c r="DP4" s="95"/>
      <c r="DQ4" s="95">
        <f>SUM(DK4:DP4)</f>
        <v>0</v>
      </c>
      <c r="DR4" s="95"/>
      <c r="DS4" s="95"/>
      <c r="DT4" s="95"/>
      <c r="DU4" s="95"/>
      <c r="DV4" s="95"/>
      <c r="DW4" s="95"/>
      <c r="DX4" s="95"/>
      <c r="DY4" s="95"/>
      <c r="DZ4" s="95"/>
      <c r="EA4" s="95">
        <f>SUM(DR4:DZ4)</f>
        <v>0</v>
      </c>
      <c r="EB4" s="101">
        <f>DJ4+DQ4-EA4</f>
        <v>70</v>
      </c>
      <c r="EC4" s="101"/>
      <c r="ED4" s="101"/>
      <c r="EE4" s="101"/>
    </row>
    <row r="5" spans="1:135" s="111" customFormat="1" ht="15" x14ac:dyDescent="0.25">
      <c r="A5" s="103">
        <v>1</v>
      </c>
      <c r="B5" s="103" t="s">
        <v>7</v>
      </c>
      <c r="C5" s="87" t="s">
        <v>181</v>
      </c>
      <c r="D5" s="95"/>
      <c r="E5" s="95"/>
      <c r="F5" s="95"/>
      <c r="G5" s="95"/>
      <c r="H5" s="95"/>
      <c r="I5" s="95"/>
      <c r="J5" s="95"/>
      <c r="K5" s="95"/>
      <c r="L5" s="95"/>
      <c r="M5" s="95"/>
      <c r="N5" s="95"/>
      <c r="O5" s="95"/>
      <c r="P5" s="95"/>
      <c r="Q5" s="95">
        <f t="shared" ref="Q5:Q28" si="1">SUM(D5:P5)</f>
        <v>0</v>
      </c>
      <c r="R5" s="104">
        <f>Q5/$Q$4*100</f>
        <v>0</v>
      </c>
      <c r="S5" s="95">
        <v>0.5</v>
      </c>
      <c r="T5" s="95">
        <v>0.5</v>
      </c>
      <c r="U5" s="95">
        <v>0.5</v>
      </c>
      <c r="V5" s="95">
        <v>0.5</v>
      </c>
      <c r="W5" s="95">
        <v>0.5</v>
      </c>
      <c r="X5" s="95">
        <v>0.5</v>
      </c>
      <c r="Y5" s="95">
        <v>0.5</v>
      </c>
      <c r="Z5" s="105">
        <v>1</v>
      </c>
      <c r="AA5" s="105">
        <v>2</v>
      </c>
      <c r="AB5" s="105">
        <v>0.5</v>
      </c>
      <c r="AC5" s="105">
        <v>1</v>
      </c>
      <c r="AD5" s="105">
        <v>0.5</v>
      </c>
      <c r="AE5" s="95">
        <f>SUM(S5:AD5)</f>
        <v>8.5</v>
      </c>
      <c r="AF5" s="104">
        <f>AE5/$AE$4*100</f>
        <v>100</v>
      </c>
      <c r="AG5" s="106"/>
      <c r="AH5" s="106"/>
      <c r="AI5" s="106"/>
      <c r="AJ5" s="106"/>
      <c r="AK5" s="106"/>
      <c r="AL5" s="106"/>
      <c r="AM5" s="106"/>
      <c r="AN5" s="106"/>
      <c r="AO5" s="106"/>
      <c r="AP5" s="106"/>
      <c r="AQ5" s="106"/>
      <c r="AR5" s="106"/>
      <c r="AS5" s="106"/>
      <c r="AT5" s="106"/>
      <c r="AU5" s="106"/>
      <c r="AV5" s="106"/>
      <c r="AW5" s="106"/>
      <c r="AX5" s="106"/>
      <c r="AY5" s="106"/>
      <c r="AZ5" s="106"/>
      <c r="BA5" s="106"/>
      <c r="BB5" s="106"/>
      <c r="BC5" s="95">
        <f t="shared" ref="BC5:BC28" si="2">SUM(AG5:BB5)</f>
        <v>0</v>
      </c>
      <c r="BD5" s="104">
        <f>BC5/$BC$4*100</f>
        <v>0</v>
      </c>
      <c r="BE5" s="95"/>
      <c r="BF5" s="95"/>
      <c r="BG5" s="95"/>
      <c r="BH5" s="95"/>
      <c r="BI5" s="95"/>
      <c r="BJ5" s="95"/>
      <c r="BK5" s="95"/>
      <c r="BL5" s="95"/>
      <c r="BM5" s="95">
        <f t="shared" ref="BM5:BM28" si="3">SUM(BE5:BL5)</f>
        <v>0</v>
      </c>
      <c r="BN5" s="104">
        <f>BM5/$BM$4*100</f>
        <v>0</v>
      </c>
      <c r="BO5" s="95"/>
      <c r="BP5" s="95"/>
      <c r="BQ5" s="95"/>
      <c r="BR5" s="95"/>
      <c r="BS5" s="107"/>
      <c r="BT5" s="95"/>
      <c r="BU5" s="95"/>
      <c r="BV5" s="95"/>
      <c r="BW5" s="95"/>
      <c r="BX5" s="95"/>
      <c r="BY5" s="95"/>
      <c r="BZ5" s="95"/>
      <c r="CA5" s="95"/>
      <c r="CB5" s="95"/>
      <c r="CC5" s="95"/>
      <c r="CD5" s="95">
        <f t="shared" ref="CD5:CD28" si="4">SUM(BO5:CC5)</f>
        <v>0</v>
      </c>
      <c r="CE5" s="104">
        <f>CD5/$CD$4*100</f>
        <v>0</v>
      </c>
      <c r="CF5" s="107"/>
      <c r="CG5" s="106"/>
      <c r="CH5" s="106"/>
      <c r="CI5" s="106"/>
      <c r="CJ5" s="107"/>
      <c r="CK5" s="107"/>
      <c r="CL5" s="107"/>
      <c r="CM5" s="107"/>
      <c r="CN5" s="106"/>
      <c r="CO5" s="106"/>
      <c r="CP5" s="106"/>
      <c r="CQ5" s="95">
        <f t="shared" ref="CQ5:CQ28" si="5">SUM(CF5:CP5)</f>
        <v>0</v>
      </c>
      <c r="CR5" s="104">
        <f>CQ5/$CQ$4*100</f>
        <v>0</v>
      </c>
      <c r="CS5" s="106"/>
      <c r="CT5" s="106"/>
      <c r="CU5" s="106"/>
      <c r="CV5" s="106"/>
      <c r="CW5" s="106"/>
      <c r="CX5" s="106"/>
      <c r="CY5" s="106"/>
      <c r="CZ5" s="106"/>
      <c r="DA5" s="106"/>
      <c r="DB5" s="106"/>
      <c r="DC5" s="106"/>
      <c r="DD5" s="106"/>
      <c r="DE5" s="106"/>
      <c r="DF5" s="106"/>
      <c r="DG5" s="106"/>
      <c r="DH5" s="95">
        <f t="shared" ref="DH5:DH28" si="6">SUM(CS5:DG5)</f>
        <v>0</v>
      </c>
      <c r="DI5" s="104">
        <f>DH5/$DH$4*100</f>
        <v>0</v>
      </c>
      <c r="DJ5" s="95">
        <f t="shared" si="0"/>
        <v>8.5</v>
      </c>
      <c r="DK5" s="106"/>
      <c r="DL5" s="106"/>
      <c r="DM5" s="106"/>
      <c r="DN5" s="106"/>
      <c r="DO5" s="106"/>
      <c r="DP5" s="106"/>
      <c r="DQ5" s="95">
        <f t="shared" ref="DQ5:DQ28" si="7">SUM(DK5:DP5)</f>
        <v>0</v>
      </c>
      <c r="DR5" s="107"/>
      <c r="DS5" s="106"/>
      <c r="DT5" s="107"/>
      <c r="DU5" s="107"/>
      <c r="DV5" s="106"/>
      <c r="DW5" s="106"/>
      <c r="DX5" s="107"/>
      <c r="DY5" s="107"/>
      <c r="DZ5" s="106"/>
      <c r="EA5" s="95">
        <f t="shared" ref="EA5:EA28" si="8">SUM(DR5:DZ5)</f>
        <v>0</v>
      </c>
      <c r="EB5" s="101">
        <f t="shared" ref="EB5:EB28" si="9">DJ5+DQ5-EA5</f>
        <v>8.5</v>
      </c>
      <c r="EC5" s="108"/>
      <c r="ED5" s="109"/>
      <c r="EE5" s="110"/>
    </row>
    <row r="6" spans="1:135" s="122" customFormat="1" ht="15" x14ac:dyDescent="0.25">
      <c r="A6" s="112"/>
      <c r="B6" s="112"/>
      <c r="C6" s="113" t="s">
        <v>182</v>
      </c>
      <c r="D6" s="114"/>
      <c r="E6" s="114"/>
      <c r="F6" s="114"/>
      <c r="G6" s="114"/>
      <c r="H6" s="114"/>
      <c r="I6" s="114"/>
      <c r="J6" s="114"/>
      <c r="K6" s="114"/>
      <c r="L6" s="114"/>
      <c r="M6" s="114"/>
      <c r="N6" s="114"/>
      <c r="O6" s="114"/>
      <c r="P6" s="114"/>
      <c r="Q6" s="114">
        <f t="shared" si="1"/>
        <v>0</v>
      </c>
      <c r="R6" s="115">
        <f t="shared" ref="R6:R28" si="10">Q6/$Q$4*100</f>
        <v>0</v>
      </c>
      <c r="S6" s="114">
        <v>0.5</v>
      </c>
      <c r="T6" s="114">
        <v>0.5</v>
      </c>
      <c r="U6" s="114">
        <v>0.5</v>
      </c>
      <c r="V6" s="114">
        <v>0.5</v>
      </c>
      <c r="W6" s="114">
        <v>0.5</v>
      </c>
      <c r="X6" s="114">
        <v>0.5</v>
      </c>
      <c r="Y6" s="114">
        <v>0.5</v>
      </c>
      <c r="Z6" s="116">
        <v>1</v>
      </c>
      <c r="AA6" s="116">
        <v>2</v>
      </c>
      <c r="AB6" s="116">
        <v>0.5</v>
      </c>
      <c r="AC6" s="116">
        <v>1</v>
      </c>
      <c r="AD6" s="117">
        <v>0.5</v>
      </c>
      <c r="AE6" s="114">
        <f t="shared" ref="AE6:AE28" si="11">SUM(S6:AD6)</f>
        <v>8.5</v>
      </c>
      <c r="AF6" s="115">
        <f t="shared" ref="AF6:AF28" si="12">AE6/$AE$4*100</f>
        <v>100</v>
      </c>
      <c r="AG6" s="114"/>
      <c r="AH6" s="114"/>
      <c r="AI6" s="114"/>
      <c r="AJ6" s="114"/>
      <c r="AK6" s="114"/>
      <c r="AL6" s="114"/>
      <c r="AM6" s="114"/>
      <c r="AN6" s="114"/>
      <c r="AO6" s="114"/>
      <c r="AP6" s="114"/>
      <c r="AQ6" s="114"/>
      <c r="AR6" s="114"/>
      <c r="AS6" s="114"/>
      <c r="AT6" s="114"/>
      <c r="AU6" s="114"/>
      <c r="AV6" s="114"/>
      <c r="AW6" s="114"/>
      <c r="AX6" s="114"/>
      <c r="AY6" s="114"/>
      <c r="AZ6" s="114"/>
      <c r="BA6" s="114"/>
      <c r="BB6" s="114"/>
      <c r="BC6" s="114">
        <f t="shared" si="2"/>
        <v>0</v>
      </c>
      <c r="BD6" s="115">
        <f t="shared" ref="BD6:BD28" si="13">BC6/$BC$4*100</f>
        <v>0</v>
      </c>
      <c r="BE6" s="114"/>
      <c r="BF6" s="114"/>
      <c r="BG6" s="114"/>
      <c r="BH6" s="114"/>
      <c r="BI6" s="114"/>
      <c r="BJ6" s="114"/>
      <c r="BK6" s="114"/>
      <c r="BL6" s="114"/>
      <c r="BM6" s="114">
        <f t="shared" si="3"/>
        <v>0</v>
      </c>
      <c r="BN6" s="115">
        <f t="shared" ref="BN6:BN28" si="14">BM6/$BM$4*100</f>
        <v>0</v>
      </c>
      <c r="BO6" s="114"/>
      <c r="BP6" s="114"/>
      <c r="BQ6" s="114"/>
      <c r="BR6" s="114"/>
      <c r="BS6" s="114"/>
      <c r="BT6" s="114"/>
      <c r="BU6" s="114"/>
      <c r="BV6" s="114"/>
      <c r="BW6" s="114"/>
      <c r="BX6" s="114"/>
      <c r="BY6" s="114"/>
      <c r="BZ6" s="114"/>
      <c r="CA6" s="114"/>
      <c r="CB6" s="114"/>
      <c r="CC6" s="114"/>
      <c r="CD6" s="114">
        <f t="shared" si="4"/>
        <v>0</v>
      </c>
      <c r="CE6" s="115">
        <f t="shared" ref="CE6:CE28" si="15">CD6/$CD$4*100</f>
        <v>0</v>
      </c>
      <c r="CF6" s="114"/>
      <c r="CG6" s="114"/>
      <c r="CH6" s="114"/>
      <c r="CI6" s="114"/>
      <c r="CJ6" s="114"/>
      <c r="CK6" s="114"/>
      <c r="CL6" s="114"/>
      <c r="CM6" s="114"/>
      <c r="CN6" s="114"/>
      <c r="CO6" s="114"/>
      <c r="CP6" s="114"/>
      <c r="CQ6" s="114">
        <f t="shared" si="5"/>
        <v>0</v>
      </c>
      <c r="CR6" s="115">
        <f t="shared" ref="CR6:CR28" si="16">CQ6/$CQ$4*100</f>
        <v>0</v>
      </c>
      <c r="CS6" s="114"/>
      <c r="CT6" s="114"/>
      <c r="CU6" s="114"/>
      <c r="CV6" s="114"/>
      <c r="CW6" s="114"/>
      <c r="CX6" s="114"/>
      <c r="CY6" s="114"/>
      <c r="CZ6" s="114"/>
      <c r="DA6" s="114"/>
      <c r="DB6" s="114"/>
      <c r="DC6" s="114"/>
      <c r="DD6" s="114"/>
      <c r="DE6" s="114"/>
      <c r="DF6" s="114"/>
      <c r="DG6" s="114"/>
      <c r="DH6" s="114">
        <f t="shared" si="6"/>
        <v>0</v>
      </c>
      <c r="DI6" s="115">
        <f t="shared" ref="DI6:DI28" si="17">DH6/$DH$4*100</f>
        <v>0</v>
      </c>
      <c r="DJ6" s="114">
        <f t="shared" si="0"/>
        <v>8.5</v>
      </c>
      <c r="DK6" s="114"/>
      <c r="DL6" s="114"/>
      <c r="DM6" s="114"/>
      <c r="DN6" s="114"/>
      <c r="DO6" s="114"/>
      <c r="DP6" s="114"/>
      <c r="DQ6" s="114">
        <f t="shared" si="7"/>
        <v>0</v>
      </c>
      <c r="DR6" s="114"/>
      <c r="DS6" s="114"/>
      <c r="DT6" s="114"/>
      <c r="DU6" s="114"/>
      <c r="DV6" s="114"/>
      <c r="DW6" s="114"/>
      <c r="DX6" s="114"/>
      <c r="DY6" s="114"/>
      <c r="DZ6" s="114"/>
      <c r="EA6" s="114">
        <f t="shared" si="8"/>
        <v>0</v>
      </c>
      <c r="EB6" s="118">
        <f t="shared" si="9"/>
        <v>8.5</v>
      </c>
      <c r="EC6" s="119"/>
      <c r="ED6" s="120"/>
      <c r="EE6" s="121"/>
    </row>
    <row r="7" spans="1:135" s="111" customFormat="1" ht="15" x14ac:dyDescent="0.25">
      <c r="A7" s="103">
        <v>2</v>
      </c>
      <c r="B7" s="103" t="s">
        <v>16</v>
      </c>
      <c r="C7" s="87" t="s">
        <v>181</v>
      </c>
      <c r="D7" s="107"/>
      <c r="E7" s="107"/>
      <c r="F7" s="107"/>
      <c r="G7" s="107"/>
      <c r="H7" s="107"/>
      <c r="I7" s="107"/>
      <c r="J7" s="107"/>
      <c r="K7" s="107"/>
      <c r="L7" s="107"/>
      <c r="M7" s="107"/>
      <c r="N7" s="107"/>
      <c r="O7" s="107"/>
      <c r="P7" s="107"/>
      <c r="Q7" s="95">
        <f t="shared" si="1"/>
        <v>0</v>
      </c>
      <c r="R7" s="104">
        <f t="shared" si="10"/>
        <v>0</v>
      </c>
      <c r="S7" s="95">
        <v>0.5</v>
      </c>
      <c r="T7" s="95">
        <v>0.5</v>
      </c>
      <c r="U7" s="95">
        <v>0.5</v>
      </c>
      <c r="V7" s="95">
        <v>0.5</v>
      </c>
      <c r="W7" s="95">
        <v>0.5</v>
      </c>
      <c r="X7" s="95">
        <v>0.5</v>
      </c>
      <c r="Y7" s="95">
        <v>0.5</v>
      </c>
      <c r="Z7" s="105">
        <v>1</v>
      </c>
      <c r="AA7" s="105">
        <v>2</v>
      </c>
      <c r="AB7" s="105">
        <v>0.5</v>
      </c>
      <c r="AC7" s="105">
        <v>1</v>
      </c>
      <c r="AD7" s="105">
        <v>0.5</v>
      </c>
      <c r="AE7" s="95">
        <f t="shared" si="11"/>
        <v>8.5</v>
      </c>
      <c r="AF7" s="104">
        <f t="shared" si="12"/>
        <v>100</v>
      </c>
      <c r="AG7" s="107"/>
      <c r="AH7" s="107"/>
      <c r="AI7" s="107"/>
      <c r="AJ7" s="107"/>
      <c r="AK7" s="107"/>
      <c r="AL7" s="107"/>
      <c r="AM7" s="107"/>
      <c r="AN7" s="107"/>
      <c r="AO7" s="107"/>
      <c r="AP7" s="107"/>
      <c r="AQ7" s="107"/>
      <c r="AR7" s="107"/>
      <c r="AS7" s="107"/>
      <c r="AT7" s="107"/>
      <c r="AU7" s="107"/>
      <c r="AV7" s="107"/>
      <c r="AW7" s="107"/>
      <c r="AX7" s="107"/>
      <c r="AY7" s="107"/>
      <c r="AZ7" s="107"/>
      <c r="BA7" s="107"/>
      <c r="BB7" s="107"/>
      <c r="BC7" s="95">
        <f t="shared" si="2"/>
        <v>0</v>
      </c>
      <c r="BD7" s="104">
        <f t="shared" si="13"/>
        <v>0</v>
      </c>
      <c r="BE7" s="107"/>
      <c r="BF7" s="107"/>
      <c r="BG7" s="107"/>
      <c r="BH7" s="107"/>
      <c r="BI7" s="107"/>
      <c r="BJ7" s="107"/>
      <c r="BK7" s="107"/>
      <c r="BL7" s="107"/>
      <c r="BM7" s="95">
        <f t="shared" si="3"/>
        <v>0</v>
      </c>
      <c r="BN7" s="104">
        <f t="shared" si="14"/>
        <v>0</v>
      </c>
      <c r="BO7" s="107"/>
      <c r="BP7" s="107"/>
      <c r="BQ7" s="107"/>
      <c r="BR7" s="107"/>
      <c r="BS7" s="107"/>
      <c r="BT7" s="107"/>
      <c r="BU7" s="107"/>
      <c r="BV7" s="107"/>
      <c r="BW7" s="107"/>
      <c r="BX7" s="107"/>
      <c r="BY7" s="107"/>
      <c r="BZ7" s="107"/>
      <c r="CA7" s="107"/>
      <c r="CB7" s="107"/>
      <c r="CC7" s="107"/>
      <c r="CD7" s="95">
        <f t="shared" si="4"/>
        <v>0</v>
      </c>
      <c r="CE7" s="104">
        <f t="shared" si="15"/>
        <v>0</v>
      </c>
      <c r="CF7" s="107"/>
      <c r="CG7" s="107"/>
      <c r="CH7" s="107"/>
      <c r="CI7" s="107"/>
      <c r="CJ7" s="107"/>
      <c r="CK7" s="107"/>
      <c r="CL7" s="107"/>
      <c r="CM7" s="107"/>
      <c r="CN7" s="107"/>
      <c r="CO7" s="107"/>
      <c r="CP7" s="107"/>
      <c r="CQ7" s="95">
        <f t="shared" si="5"/>
        <v>0</v>
      </c>
      <c r="CR7" s="104">
        <f t="shared" si="16"/>
        <v>0</v>
      </c>
      <c r="CS7" s="107"/>
      <c r="CT7" s="107"/>
      <c r="CU7" s="107"/>
      <c r="CV7" s="107"/>
      <c r="CW7" s="107"/>
      <c r="CX7" s="107"/>
      <c r="CY7" s="107"/>
      <c r="CZ7" s="107"/>
      <c r="DA7" s="107"/>
      <c r="DB7" s="107"/>
      <c r="DC7" s="107"/>
      <c r="DD7" s="107"/>
      <c r="DE7" s="107"/>
      <c r="DF7" s="107"/>
      <c r="DG7" s="107"/>
      <c r="DH7" s="95">
        <f t="shared" si="6"/>
        <v>0</v>
      </c>
      <c r="DI7" s="104">
        <f t="shared" si="17"/>
        <v>0</v>
      </c>
      <c r="DJ7" s="95">
        <f t="shared" si="0"/>
        <v>8.5</v>
      </c>
      <c r="DK7" s="107"/>
      <c r="DL7" s="107"/>
      <c r="DM7" s="107"/>
      <c r="DN7" s="107"/>
      <c r="DO7" s="107"/>
      <c r="DP7" s="107"/>
      <c r="DQ7" s="95">
        <f t="shared" si="7"/>
        <v>0</v>
      </c>
      <c r="DR7" s="107"/>
      <c r="DS7" s="107"/>
      <c r="DT7" s="107"/>
      <c r="DU7" s="107"/>
      <c r="DV7" s="107"/>
      <c r="DW7" s="107"/>
      <c r="DX7" s="107"/>
      <c r="DY7" s="107"/>
      <c r="DZ7" s="107"/>
      <c r="EA7" s="95">
        <f t="shared" si="8"/>
        <v>0</v>
      </c>
      <c r="EB7" s="101">
        <f t="shared" si="9"/>
        <v>8.5</v>
      </c>
      <c r="EC7" s="123"/>
      <c r="ED7" s="124"/>
      <c r="EE7" s="125"/>
    </row>
    <row r="8" spans="1:135" s="122" customFormat="1" ht="15" x14ac:dyDescent="0.25">
      <c r="A8" s="112"/>
      <c r="B8" s="112"/>
      <c r="C8" s="113" t="s">
        <v>182</v>
      </c>
      <c r="D8" s="114"/>
      <c r="E8" s="114"/>
      <c r="F8" s="114"/>
      <c r="G8" s="114"/>
      <c r="H8" s="114"/>
      <c r="I8" s="114"/>
      <c r="J8" s="114"/>
      <c r="K8" s="114"/>
      <c r="L8" s="114"/>
      <c r="M8" s="114"/>
      <c r="N8" s="114"/>
      <c r="O8" s="114"/>
      <c r="P8" s="114"/>
      <c r="Q8" s="114">
        <f t="shared" si="1"/>
        <v>0</v>
      </c>
      <c r="R8" s="115">
        <f t="shared" si="10"/>
        <v>0</v>
      </c>
      <c r="S8" s="114">
        <v>0.5</v>
      </c>
      <c r="T8" s="114">
        <v>0.5</v>
      </c>
      <c r="U8" s="114">
        <v>0.5</v>
      </c>
      <c r="V8" s="114">
        <v>0.5</v>
      </c>
      <c r="W8" s="114">
        <v>0.5</v>
      </c>
      <c r="X8" s="114">
        <v>0.5</v>
      </c>
      <c r="Y8" s="114">
        <v>0.5</v>
      </c>
      <c r="Z8" s="116">
        <v>1</v>
      </c>
      <c r="AA8" s="126">
        <v>1.5</v>
      </c>
      <c r="AB8" s="116">
        <v>0.5</v>
      </c>
      <c r="AC8" s="116">
        <v>1</v>
      </c>
      <c r="AD8" s="116">
        <v>0.5</v>
      </c>
      <c r="AE8" s="114">
        <f t="shared" si="11"/>
        <v>8</v>
      </c>
      <c r="AF8" s="115">
        <f t="shared" si="12"/>
        <v>94.117647058823522</v>
      </c>
      <c r="AG8" s="114"/>
      <c r="AH8" s="114"/>
      <c r="AI8" s="114"/>
      <c r="AJ8" s="114"/>
      <c r="AK8" s="114"/>
      <c r="AL8" s="114"/>
      <c r="AM8" s="114"/>
      <c r="AN8" s="114"/>
      <c r="AO8" s="114"/>
      <c r="AP8" s="114"/>
      <c r="AQ8" s="114"/>
      <c r="AR8" s="114"/>
      <c r="AS8" s="114"/>
      <c r="AT8" s="114"/>
      <c r="AU8" s="114"/>
      <c r="AV8" s="114"/>
      <c r="AW8" s="114"/>
      <c r="AX8" s="114"/>
      <c r="AY8" s="114"/>
      <c r="AZ8" s="114"/>
      <c r="BA8" s="114"/>
      <c r="BB8" s="114"/>
      <c r="BC8" s="114">
        <f t="shared" si="2"/>
        <v>0</v>
      </c>
      <c r="BD8" s="115">
        <f t="shared" si="13"/>
        <v>0</v>
      </c>
      <c r="BE8" s="114"/>
      <c r="BF8" s="114"/>
      <c r="BG8" s="114"/>
      <c r="BH8" s="114"/>
      <c r="BI8" s="114"/>
      <c r="BJ8" s="114"/>
      <c r="BK8" s="114"/>
      <c r="BL8" s="114"/>
      <c r="BM8" s="114">
        <f t="shared" si="3"/>
        <v>0</v>
      </c>
      <c r="BN8" s="115">
        <f t="shared" si="14"/>
        <v>0</v>
      </c>
      <c r="BO8" s="114"/>
      <c r="BP8" s="114"/>
      <c r="BQ8" s="114"/>
      <c r="BR8" s="114"/>
      <c r="BS8" s="114"/>
      <c r="BT8" s="114"/>
      <c r="BU8" s="114"/>
      <c r="BV8" s="114"/>
      <c r="BW8" s="114"/>
      <c r="BX8" s="114"/>
      <c r="BY8" s="114"/>
      <c r="BZ8" s="114"/>
      <c r="CA8" s="114"/>
      <c r="CB8" s="114"/>
      <c r="CC8" s="114"/>
      <c r="CD8" s="114">
        <f t="shared" si="4"/>
        <v>0</v>
      </c>
      <c r="CE8" s="115">
        <f t="shared" si="15"/>
        <v>0</v>
      </c>
      <c r="CF8" s="114"/>
      <c r="CG8" s="114"/>
      <c r="CH8" s="114"/>
      <c r="CI8" s="114"/>
      <c r="CJ8" s="114"/>
      <c r="CK8" s="114"/>
      <c r="CL8" s="114"/>
      <c r="CM8" s="114"/>
      <c r="CN8" s="114"/>
      <c r="CO8" s="114"/>
      <c r="CP8" s="114"/>
      <c r="CQ8" s="114">
        <f t="shared" si="5"/>
        <v>0</v>
      </c>
      <c r="CR8" s="115">
        <f t="shared" si="16"/>
        <v>0</v>
      </c>
      <c r="CS8" s="114"/>
      <c r="CT8" s="114"/>
      <c r="CU8" s="114"/>
      <c r="CV8" s="114"/>
      <c r="CW8" s="114"/>
      <c r="CX8" s="114"/>
      <c r="CY8" s="114"/>
      <c r="CZ8" s="114"/>
      <c r="DA8" s="114"/>
      <c r="DB8" s="114"/>
      <c r="DC8" s="114"/>
      <c r="DD8" s="114"/>
      <c r="DE8" s="114"/>
      <c r="DF8" s="114"/>
      <c r="DG8" s="114"/>
      <c r="DH8" s="114">
        <f t="shared" si="6"/>
        <v>0</v>
      </c>
      <c r="DI8" s="115">
        <f t="shared" si="17"/>
        <v>0</v>
      </c>
      <c r="DJ8" s="114">
        <f t="shared" si="0"/>
        <v>8</v>
      </c>
      <c r="DK8" s="114"/>
      <c r="DL8" s="114"/>
      <c r="DM8" s="114"/>
      <c r="DN8" s="114"/>
      <c r="DO8" s="114"/>
      <c r="DP8" s="114"/>
      <c r="DQ8" s="114">
        <f t="shared" si="7"/>
        <v>0</v>
      </c>
      <c r="DR8" s="114"/>
      <c r="DS8" s="114"/>
      <c r="DT8" s="114"/>
      <c r="DU8" s="114"/>
      <c r="DV8" s="114"/>
      <c r="DW8" s="114"/>
      <c r="DX8" s="114"/>
      <c r="DY8" s="114"/>
      <c r="DZ8" s="114"/>
      <c r="EA8" s="114">
        <f t="shared" si="8"/>
        <v>0</v>
      </c>
      <c r="EB8" s="118">
        <f t="shared" si="9"/>
        <v>8</v>
      </c>
      <c r="EC8" s="119"/>
      <c r="ED8" s="120"/>
      <c r="EE8" s="121"/>
    </row>
    <row r="9" spans="1:135" s="111" customFormat="1" ht="15" x14ac:dyDescent="0.25">
      <c r="A9" s="103">
        <v>3</v>
      </c>
      <c r="B9" s="103" t="s">
        <v>19</v>
      </c>
      <c r="C9" s="87" t="s">
        <v>181</v>
      </c>
      <c r="D9" s="107"/>
      <c r="E9" s="107"/>
      <c r="F9" s="107"/>
      <c r="G9" s="107"/>
      <c r="H9" s="107"/>
      <c r="I9" s="107"/>
      <c r="J9" s="107"/>
      <c r="K9" s="107"/>
      <c r="L9" s="107"/>
      <c r="M9" s="107"/>
      <c r="N9" s="107"/>
      <c r="O9" s="107"/>
      <c r="P9" s="107"/>
      <c r="Q9" s="95">
        <f t="shared" si="1"/>
        <v>0</v>
      </c>
      <c r="R9" s="104">
        <f t="shared" si="10"/>
        <v>0</v>
      </c>
      <c r="S9" s="95">
        <v>0.5</v>
      </c>
      <c r="T9" s="95">
        <v>0.5</v>
      </c>
      <c r="U9" s="95">
        <v>0.5</v>
      </c>
      <c r="V9" s="95">
        <v>0.5</v>
      </c>
      <c r="W9" s="95">
        <v>0.5</v>
      </c>
      <c r="X9" s="95">
        <v>0.5</v>
      </c>
      <c r="Y9" s="95">
        <v>0.5</v>
      </c>
      <c r="Z9" s="105">
        <v>1</v>
      </c>
      <c r="AA9" s="105">
        <v>2</v>
      </c>
      <c r="AB9" s="105">
        <v>0.5</v>
      </c>
      <c r="AC9" s="105">
        <v>1</v>
      </c>
      <c r="AD9" s="105">
        <v>0.5</v>
      </c>
      <c r="AE9" s="95">
        <f t="shared" si="11"/>
        <v>8.5</v>
      </c>
      <c r="AF9" s="104">
        <f t="shared" si="12"/>
        <v>100</v>
      </c>
      <c r="AG9" s="107"/>
      <c r="AH9" s="107"/>
      <c r="AI9" s="107"/>
      <c r="AJ9" s="107"/>
      <c r="AK9" s="107"/>
      <c r="AL9" s="107"/>
      <c r="AM9" s="107"/>
      <c r="AN9" s="107"/>
      <c r="AO9" s="107"/>
      <c r="AP9" s="107"/>
      <c r="AQ9" s="107"/>
      <c r="AR9" s="107"/>
      <c r="AS9" s="107"/>
      <c r="AT9" s="107"/>
      <c r="AU9" s="107"/>
      <c r="AV9" s="107"/>
      <c r="AW9" s="107"/>
      <c r="AX9" s="107"/>
      <c r="AY9" s="107"/>
      <c r="AZ9" s="107"/>
      <c r="BA9" s="107"/>
      <c r="BB9" s="107"/>
      <c r="BC9" s="95">
        <f t="shared" si="2"/>
        <v>0</v>
      </c>
      <c r="BD9" s="104">
        <f t="shared" si="13"/>
        <v>0</v>
      </c>
      <c r="BE9" s="107"/>
      <c r="BF9" s="107"/>
      <c r="BG9" s="107"/>
      <c r="BH9" s="107"/>
      <c r="BI9" s="107"/>
      <c r="BJ9" s="107"/>
      <c r="BK9" s="107"/>
      <c r="BL9" s="107"/>
      <c r="BM9" s="95">
        <f t="shared" si="3"/>
        <v>0</v>
      </c>
      <c r="BN9" s="104">
        <f t="shared" si="14"/>
        <v>0</v>
      </c>
      <c r="BO9" s="107"/>
      <c r="BP9" s="107"/>
      <c r="BQ9" s="107"/>
      <c r="BR9" s="107"/>
      <c r="BS9" s="107"/>
      <c r="BT9" s="107"/>
      <c r="BU9" s="107"/>
      <c r="BV9" s="107"/>
      <c r="BW9" s="107"/>
      <c r="BX9" s="107"/>
      <c r="BY9" s="107"/>
      <c r="BZ9" s="107"/>
      <c r="CA9" s="107"/>
      <c r="CB9" s="107"/>
      <c r="CC9" s="107"/>
      <c r="CD9" s="95">
        <f t="shared" si="4"/>
        <v>0</v>
      </c>
      <c r="CE9" s="104">
        <f t="shared" si="15"/>
        <v>0</v>
      </c>
      <c r="CF9" s="107"/>
      <c r="CG9" s="107"/>
      <c r="CH9" s="107"/>
      <c r="CI9" s="107"/>
      <c r="CJ9" s="107"/>
      <c r="CK9" s="107"/>
      <c r="CL9" s="107"/>
      <c r="CM9" s="107"/>
      <c r="CN9" s="107"/>
      <c r="CO9" s="107"/>
      <c r="CP9" s="107"/>
      <c r="CQ9" s="95">
        <f t="shared" si="5"/>
        <v>0</v>
      </c>
      <c r="CR9" s="104">
        <f t="shared" si="16"/>
        <v>0</v>
      </c>
      <c r="CS9" s="107"/>
      <c r="CT9" s="107"/>
      <c r="CU9" s="107"/>
      <c r="CV9" s="107"/>
      <c r="CW9" s="107"/>
      <c r="CX9" s="107"/>
      <c r="CY9" s="107"/>
      <c r="CZ9" s="107"/>
      <c r="DA9" s="107"/>
      <c r="DB9" s="107"/>
      <c r="DC9" s="107"/>
      <c r="DD9" s="107"/>
      <c r="DE9" s="107"/>
      <c r="DF9" s="107"/>
      <c r="DG9" s="107"/>
      <c r="DH9" s="95">
        <f t="shared" si="6"/>
        <v>0</v>
      </c>
      <c r="DI9" s="104">
        <f t="shared" si="17"/>
        <v>0</v>
      </c>
      <c r="DJ9" s="95">
        <f t="shared" si="0"/>
        <v>8.5</v>
      </c>
      <c r="DK9" s="107"/>
      <c r="DL9" s="107"/>
      <c r="DM9" s="107"/>
      <c r="DN9" s="107"/>
      <c r="DO9" s="107"/>
      <c r="DP9" s="107"/>
      <c r="DQ9" s="95">
        <f t="shared" si="7"/>
        <v>0</v>
      </c>
      <c r="DR9" s="107"/>
      <c r="DS9" s="107"/>
      <c r="DT9" s="107"/>
      <c r="DU9" s="107"/>
      <c r="DV9" s="107"/>
      <c r="DW9" s="107"/>
      <c r="DX9" s="107"/>
      <c r="DY9" s="107"/>
      <c r="DZ9" s="107"/>
      <c r="EA9" s="95">
        <f t="shared" si="8"/>
        <v>0</v>
      </c>
      <c r="EB9" s="101">
        <f t="shared" si="9"/>
        <v>8.5</v>
      </c>
      <c r="EC9" s="123"/>
      <c r="ED9" s="124"/>
      <c r="EE9" s="125"/>
    </row>
    <row r="10" spans="1:135" s="122" customFormat="1" ht="15" x14ac:dyDescent="0.25">
      <c r="A10" s="112"/>
      <c r="B10" s="112"/>
      <c r="C10" s="113" t="s">
        <v>182</v>
      </c>
      <c r="D10" s="114"/>
      <c r="E10" s="114"/>
      <c r="F10" s="114"/>
      <c r="G10" s="114"/>
      <c r="H10" s="114"/>
      <c r="I10" s="114"/>
      <c r="J10" s="114"/>
      <c r="K10" s="114"/>
      <c r="L10" s="114"/>
      <c r="M10" s="114"/>
      <c r="N10" s="114"/>
      <c r="O10" s="114"/>
      <c r="P10" s="114"/>
      <c r="Q10" s="114">
        <f t="shared" si="1"/>
        <v>0</v>
      </c>
      <c r="R10" s="115">
        <f t="shared" si="10"/>
        <v>0</v>
      </c>
      <c r="S10" s="114">
        <v>0.5</v>
      </c>
      <c r="T10" s="114">
        <v>0.5</v>
      </c>
      <c r="U10" s="114">
        <v>0.5</v>
      </c>
      <c r="V10" s="114">
        <v>0.5</v>
      </c>
      <c r="W10" s="114">
        <v>0.5</v>
      </c>
      <c r="X10" s="114">
        <v>0.5</v>
      </c>
      <c r="Y10" s="114">
        <v>0.5</v>
      </c>
      <c r="Z10" s="116">
        <v>1</v>
      </c>
      <c r="AA10" s="126">
        <v>0.5</v>
      </c>
      <c r="AB10" s="116">
        <v>0.5</v>
      </c>
      <c r="AC10" s="126">
        <v>0.5</v>
      </c>
      <c r="AD10" s="126">
        <v>0</v>
      </c>
      <c r="AE10" s="114">
        <f t="shared" si="11"/>
        <v>6</v>
      </c>
      <c r="AF10" s="115">
        <f t="shared" si="12"/>
        <v>70.588235294117652</v>
      </c>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f t="shared" si="2"/>
        <v>0</v>
      </c>
      <c r="BD10" s="115">
        <f t="shared" si="13"/>
        <v>0</v>
      </c>
      <c r="BE10" s="114"/>
      <c r="BF10" s="114"/>
      <c r="BG10" s="114"/>
      <c r="BH10" s="114"/>
      <c r="BI10" s="114"/>
      <c r="BJ10" s="114"/>
      <c r="BK10" s="114"/>
      <c r="BL10" s="114"/>
      <c r="BM10" s="114">
        <f t="shared" si="3"/>
        <v>0</v>
      </c>
      <c r="BN10" s="115">
        <f t="shared" si="14"/>
        <v>0</v>
      </c>
      <c r="BO10" s="114"/>
      <c r="BP10" s="127"/>
      <c r="BQ10" s="114"/>
      <c r="BR10" s="114"/>
      <c r="BS10" s="114"/>
      <c r="BT10" s="114"/>
      <c r="BU10" s="114"/>
      <c r="BV10" s="114"/>
      <c r="BW10" s="114"/>
      <c r="BX10" s="114"/>
      <c r="BY10" s="114"/>
      <c r="BZ10" s="114"/>
      <c r="CA10" s="114"/>
      <c r="CB10" s="114"/>
      <c r="CC10" s="114"/>
      <c r="CD10" s="114">
        <f t="shared" si="4"/>
        <v>0</v>
      </c>
      <c r="CE10" s="115">
        <f t="shared" si="15"/>
        <v>0</v>
      </c>
      <c r="CF10" s="114"/>
      <c r="CG10" s="114"/>
      <c r="CH10" s="114"/>
      <c r="CI10" s="114"/>
      <c r="CJ10" s="114"/>
      <c r="CK10" s="114"/>
      <c r="CL10" s="114"/>
      <c r="CM10" s="114"/>
      <c r="CN10" s="114"/>
      <c r="CO10" s="114"/>
      <c r="CP10" s="114"/>
      <c r="CQ10" s="114">
        <f t="shared" si="5"/>
        <v>0</v>
      </c>
      <c r="CR10" s="115">
        <f t="shared" si="16"/>
        <v>0</v>
      </c>
      <c r="CS10" s="114"/>
      <c r="CT10" s="114"/>
      <c r="CU10" s="114"/>
      <c r="CV10" s="114"/>
      <c r="CW10" s="114"/>
      <c r="CX10" s="114"/>
      <c r="CY10" s="114"/>
      <c r="CZ10" s="114"/>
      <c r="DA10" s="114"/>
      <c r="DB10" s="114"/>
      <c r="DC10" s="114"/>
      <c r="DD10" s="114"/>
      <c r="DE10" s="114"/>
      <c r="DF10" s="114"/>
      <c r="DG10" s="114"/>
      <c r="DH10" s="114">
        <f t="shared" si="6"/>
        <v>0</v>
      </c>
      <c r="DI10" s="115">
        <f t="shared" si="17"/>
        <v>0</v>
      </c>
      <c r="DJ10" s="114">
        <f t="shared" si="0"/>
        <v>6</v>
      </c>
      <c r="DK10" s="114"/>
      <c r="DL10" s="114"/>
      <c r="DM10" s="114"/>
      <c r="DN10" s="114"/>
      <c r="DO10" s="114"/>
      <c r="DP10" s="114"/>
      <c r="DQ10" s="114">
        <f t="shared" si="7"/>
        <v>0</v>
      </c>
      <c r="DR10" s="114"/>
      <c r="DS10" s="114"/>
      <c r="DT10" s="114"/>
      <c r="DU10" s="114"/>
      <c r="DV10" s="114"/>
      <c r="DW10" s="114"/>
      <c r="DX10" s="114"/>
      <c r="DY10" s="114"/>
      <c r="DZ10" s="114"/>
      <c r="EA10" s="114">
        <f t="shared" si="8"/>
        <v>0</v>
      </c>
      <c r="EB10" s="118">
        <f t="shared" si="9"/>
        <v>6</v>
      </c>
      <c r="EC10" s="119"/>
      <c r="ED10" s="120"/>
      <c r="EE10" s="121"/>
    </row>
    <row r="11" spans="1:135" s="111" customFormat="1" ht="15" x14ac:dyDescent="0.25">
      <c r="A11" s="128">
        <v>4</v>
      </c>
      <c r="B11" s="128" t="s">
        <v>26</v>
      </c>
      <c r="C11" s="87" t="s">
        <v>181</v>
      </c>
      <c r="D11" s="107"/>
      <c r="E11" s="107"/>
      <c r="F11" s="107"/>
      <c r="G11" s="107"/>
      <c r="H11" s="107"/>
      <c r="I11" s="107"/>
      <c r="J11" s="107"/>
      <c r="K11" s="107"/>
      <c r="L11" s="107"/>
      <c r="M11" s="107"/>
      <c r="N11" s="107"/>
      <c r="O11" s="107"/>
      <c r="P11" s="107"/>
      <c r="Q11" s="95">
        <f t="shared" si="1"/>
        <v>0</v>
      </c>
      <c r="R11" s="104">
        <f t="shared" si="10"/>
        <v>0</v>
      </c>
      <c r="S11" s="95">
        <v>0.5</v>
      </c>
      <c r="T11" s="95">
        <v>0.5</v>
      </c>
      <c r="U11" s="95">
        <v>0.5</v>
      </c>
      <c r="V11" s="95">
        <v>0.5</v>
      </c>
      <c r="W11" s="95">
        <v>0.5</v>
      </c>
      <c r="X11" s="95">
        <v>0.5</v>
      </c>
      <c r="Y11" s="95">
        <v>0.5</v>
      </c>
      <c r="Z11" s="105">
        <v>1</v>
      </c>
      <c r="AA11" s="105">
        <v>2</v>
      </c>
      <c r="AB11" s="105">
        <v>0.5</v>
      </c>
      <c r="AC11" s="105">
        <v>1</v>
      </c>
      <c r="AD11" s="105">
        <v>0.5</v>
      </c>
      <c r="AE11" s="95">
        <f t="shared" si="11"/>
        <v>8.5</v>
      </c>
      <c r="AF11" s="104">
        <f t="shared" si="12"/>
        <v>100</v>
      </c>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95">
        <f t="shared" si="2"/>
        <v>0</v>
      </c>
      <c r="BD11" s="104">
        <f t="shared" si="13"/>
        <v>0</v>
      </c>
      <c r="BE11" s="107"/>
      <c r="BF11" s="107"/>
      <c r="BG11" s="107"/>
      <c r="BH11" s="107"/>
      <c r="BI11" s="107"/>
      <c r="BJ11" s="107"/>
      <c r="BK11" s="107"/>
      <c r="BL11" s="107"/>
      <c r="BM11" s="95">
        <f t="shared" si="3"/>
        <v>0</v>
      </c>
      <c r="BN11" s="104">
        <f t="shared" si="14"/>
        <v>0</v>
      </c>
      <c r="BO11" s="107"/>
      <c r="BP11" s="107"/>
      <c r="BQ11" s="107"/>
      <c r="BR11" s="107"/>
      <c r="BS11" s="107"/>
      <c r="BT11" s="107"/>
      <c r="BU11" s="107"/>
      <c r="BV11" s="107"/>
      <c r="BW11" s="107"/>
      <c r="BX11" s="107"/>
      <c r="BY11" s="107"/>
      <c r="BZ11" s="107"/>
      <c r="CA11" s="107"/>
      <c r="CB11" s="107"/>
      <c r="CC11" s="107"/>
      <c r="CD11" s="95">
        <f t="shared" si="4"/>
        <v>0</v>
      </c>
      <c r="CE11" s="104">
        <f t="shared" si="15"/>
        <v>0</v>
      </c>
      <c r="CF11" s="107"/>
      <c r="CG11" s="107"/>
      <c r="CH11" s="107"/>
      <c r="CI11" s="107"/>
      <c r="CJ11" s="107"/>
      <c r="CK11" s="107"/>
      <c r="CL11" s="107"/>
      <c r="CM11" s="107"/>
      <c r="CN11" s="107"/>
      <c r="CO11" s="107"/>
      <c r="CP11" s="107"/>
      <c r="CQ11" s="95">
        <f t="shared" si="5"/>
        <v>0</v>
      </c>
      <c r="CR11" s="104">
        <f t="shared" si="16"/>
        <v>0</v>
      </c>
      <c r="CS11" s="107"/>
      <c r="CT11" s="107"/>
      <c r="CU11" s="107"/>
      <c r="CV11" s="107"/>
      <c r="CW11" s="107"/>
      <c r="CX11" s="107"/>
      <c r="CY11" s="107"/>
      <c r="CZ11" s="107"/>
      <c r="DA11" s="107"/>
      <c r="DB11" s="107"/>
      <c r="DC11" s="107"/>
      <c r="DD11" s="107"/>
      <c r="DE11" s="107"/>
      <c r="DF11" s="107"/>
      <c r="DG11" s="107"/>
      <c r="DH11" s="95">
        <f t="shared" si="6"/>
        <v>0</v>
      </c>
      <c r="DI11" s="104">
        <f t="shared" si="17"/>
        <v>0</v>
      </c>
      <c r="DJ11" s="95">
        <f t="shared" si="0"/>
        <v>8.5</v>
      </c>
      <c r="DK11" s="107"/>
      <c r="DL11" s="107"/>
      <c r="DM11" s="107"/>
      <c r="DN11" s="107"/>
      <c r="DO11" s="107"/>
      <c r="DP11" s="107"/>
      <c r="DQ11" s="95">
        <f t="shared" si="7"/>
        <v>0</v>
      </c>
      <c r="DR11" s="107"/>
      <c r="DS11" s="107"/>
      <c r="DT11" s="107"/>
      <c r="DU11" s="107"/>
      <c r="DV11" s="107"/>
      <c r="DW11" s="107"/>
      <c r="DX11" s="107"/>
      <c r="DY11" s="107"/>
      <c r="DZ11" s="107"/>
      <c r="EA11" s="95">
        <f t="shared" si="8"/>
        <v>0</v>
      </c>
      <c r="EB11" s="101">
        <f t="shared" si="9"/>
        <v>8.5</v>
      </c>
      <c r="EC11" s="123"/>
      <c r="ED11" s="124"/>
      <c r="EE11" s="125"/>
    </row>
    <row r="12" spans="1:135" s="122" customFormat="1" ht="15" x14ac:dyDescent="0.25">
      <c r="A12" s="128"/>
      <c r="B12" s="128"/>
      <c r="C12" s="113" t="s">
        <v>182</v>
      </c>
      <c r="D12" s="114"/>
      <c r="E12" s="114"/>
      <c r="F12" s="114"/>
      <c r="G12" s="114"/>
      <c r="H12" s="114"/>
      <c r="I12" s="114"/>
      <c r="J12" s="114"/>
      <c r="K12" s="114"/>
      <c r="L12" s="114"/>
      <c r="M12" s="114"/>
      <c r="N12" s="114"/>
      <c r="O12" s="114"/>
      <c r="P12" s="114"/>
      <c r="Q12" s="114">
        <f t="shared" si="1"/>
        <v>0</v>
      </c>
      <c r="R12" s="115">
        <f t="shared" si="10"/>
        <v>0</v>
      </c>
      <c r="S12" s="114">
        <v>0.5</v>
      </c>
      <c r="T12" s="114">
        <v>0.5</v>
      </c>
      <c r="U12" s="114">
        <v>0.5</v>
      </c>
      <c r="V12" s="114">
        <v>0.5</v>
      </c>
      <c r="W12" s="114">
        <v>0.5</v>
      </c>
      <c r="X12" s="114">
        <v>0.5</v>
      </c>
      <c r="Y12" s="114">
        <v>0.5</v>
      </c>
      <c r="Z12" s="116">
        <v>1</v>
      </c>
      <c r="AA12" s="126">
        <v>1</v>
      </c>
      <c r="AB12" s="116">
        <v>0.5</v>
      </c>
      <c r="AC12" s="116">
        <v>1</v>
      </c>
      <c r="AD12" s="117">
        <v>0.5</v>
      </c>
      <c r="AE12" s="114">
        <f t="shared" si="11"/>
        <v>7.5</v>
      </c>
      <c r="AF12" s="115">
        <f t="shared" si="12"/>
        <v>88.235294117647058</v>
      </c>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f t="shared" si="2"/>
        <v>0</v>
      </c>
      <c r="BD12" s="115">
        <f t="shared" si="13"/>
        <v>0</v>
      </c>
      <c r="BE12" s="114"/>
      <c r="BF12" s="114"/>
      <c r="BG12" s="114"/>
      <c r="BH12" s="114"/>
      <c r="BI12" s="114"/>
      <c r="BJ12" s="114"/>
      <c r="BK12" s="114"/>
      <c r="BL12" s="114"/>
      <c r="BM12" s="114">
        <f t="shared" si="3"/>
        <v>0</v>
      </c>
      <c r="BN12" s="115">
        <f t="shared" si="14"/>
        <v>0</v>
      </c>
      <c r="BO12" s="114"/>
      <c r="BP12" s="114"/>
      <c r="BQ12" s="114"/>
      <c r="BR12" s="114"/>
      <c r="BS12" s="114"/>
      <c r="BT12" s="114"/>
      <c r="BU12" s="114"/>
      <c r="BV12" s="114"/>
      <c r="BW12" s="114"/>
      <c r="BX12" s="114"/>
      <c r="BY12" s="114"/>
      <c r="BZ12" s="114"/>
      <c r="CA12" s="114"/>
      <c r="CB12" s="114"/>
      <c r="CC12" s="114"/>
      <c r="CD12" s="114">
        <f t="shared" si="4"/>
        <v>0</v>
      </c>
      <c r="CE12" s="115">
        <f t="shared" si="15"/>
        <v>0</v>
      </c>
      <c r="CF12" s="114"/>
      <c r="CG12" s="114"/>
      <c r="CH12" s="114"/>
      <c r="CI12" s="114"/>
      <c r="CJ12" s="114"/>
      <c r="CK12" s="114"/>
      <c r="CL12" s="114"/>
      <c r="CM12" s="114"/>
      <c r="CN12" s="114"/>
      <c r="CO12" s="114"/>
      <c r="CP12" s="114"/>
      <c r="CQ12" s="114">
        <f t="shared" si="5"/>
        <v>0</v>
      </c>
      <c r="CR12" s="115">
        <f t="shared" si="16"/>
        <v>0</v>
      </c>
      <c r="CS12" s="114"/>
      <c r="CT12" s="114"/>
      <c r="CU12" s="114"/>
      <c r="CV12" s="114"/>
      <c r="CW12" s="114"/>
      <c r="CX12" s="114"/>
      <c r="CY12" s="114"/>
      <c r="CZ12" s="114"/>
      <c r="DA12" s="114"/>
      <c r="DB12" s="114"/>
      <c r="DC12" s="114"/>
      <c r="DD12" s="114"/>
      <c r="DE12" s="114"/>
      <c r="DF12" s="114"/>
      <c r="DG12" s="114"/>
      <c r="DH12" s="114">
        <f t="shared" si="6"/>
        <v>0</v>
      </c>
      <c r="DI12" s="115">
        <f t="shared" si="17"/>
        <v>0</v>
      </c>
      <c r="DJ12" s="114">
        <f t="shared" si="0"/>
        <v>7.5</v>
      </c>
      <c r="DK12" s="114"/>
      <c r="DL12" s="114"/>
      <c r="DM12" s="114"/>
      <c r="DN12" s="114"/>
      <c r="DO12" s="114"/>
      <c r="DP12" s="114"/>
      <c r="DQ12" s="114">
        <f t="shared" si="7"/>
        <v>0</v>
      </c>
      <c r="DR12" s="114"/>
      <c r="DS12" s="114"/>
      <c r="DT12" s="114"/>
      <c r="DU12" s="114"/>
      <c r="DV12" s="114"/>
      <c r="DW12" s="114"/>
      <c r="DX12" s="114"/>
      <c r="DY12" s="114"/>
      <c r="DZ12" s="114"/>
      <c r="EA12" s="114">
        <f t="shared" si="8"/>
        <v>0</v>
      </c>
      <c r="EB12" s="118">
        <f t="shared" si="9"/>
        <v>7.5</v>
      </c>
      <c r="EC12" s="119"/>
      <c r="ED12" s="120"/>
      <c r="EE12" s="121"/>
    </row>
    <row r="13" spans="1:135" s="111" customFormat="1" ht="15" x14ac:dyDescent="0.25">
      <c r="A13" s="128">
        <v>5</v>
      </c>
      <c r="B13" s="128" t="s">
        <v>28</v>
      </c>
      <c r="C13" s="87" t="s">
        <v>181</v>
      </c>
      <c r="D13" s="107"/>
      <c r="E13" s="107"/>
      <c r="F13" s="107"/>
      <c r="G13" s="107"/>
      <c r="H13" s="107"/>
      <c r="I13" s="107"/>
      <c r="J13" s="107"/>
      <c r="K13" s="107"/>
      <c r="L13" s="107"/>
      <c r="M13" s="107"/>
      <c r="N13" s="107"/>
      <c r="O13" s="107"/>
      <c r="P13" s="107"/>
      <c r="Q13" s="95">
        <f t="shared" si="1"/>
        <v>0</v>
      </c>
      <c r="R13" s="104">
        <f t="shared" si="10"/>
        <v>0</v>
      </c>
      <c r="S13" s="95">
        <v>0.5</v>
      </c>
      <c r="T13" s="95">
        <v>0.5</v>
      </c>
      <c r="U13" s="95">
        <v>0.5</v>
      </c>
      <c r="V13" s="95">
        <v>0.5</v>
      </c>
      <c r="W13" s="95">
        <v>0.5</v>
      </c>
      <c r="X13" s="95">
        <v>0.5</v>
      </c>
      <c r="Y13" s="95">
        <v>0.5</v>
      </c>
      <c r="Z13" s="105">
        <v>1</v>
      </c>
      <c r="AA13" s="105">
        <v>2</v>
      </c>
      <c r="AB13" s="105">
        <v>0.5</v>
      </c>
      <c r="AC13" s="105">
        <v>1</v>
      </c>
      <c r="AD13" s="105">
        <v>0.5</v>
      </c>
      <c r="AE13" s="95">
        <f t="shared" si="11"/>
        <v>8.5</v>
      </c>
      <c r="AF13" s="104">
        <f t="shared" si="12"/>
        <v>100</v>
      </c>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95">
        <f t="shared" si="2"/>
        <v>0</v>
      </c>
      <c r="BD13" s="104">
        <f t="shared" si="13"/>
        <v>0</v>
      </c>
      <c r="BE13" s="107"/>
      <c r="BF13" s="107"/>
      <c r="BG13" s="107"/>
      <c r="BH13" s="107"/>
      <c r="BI13" s="107"/>
      <c r="BJ13" s="107"/>
      <c r="BK13" s="107"/>
      <c r="BL13" s="107"/>
      <c r="BM13" s="95">
        <f t="shared" si="3"/>
        <v>0</v>
      </c>
      <c r="BN13" s="104">
        <f t="shared" si="14"/>
        <v>0</v>
      </c>
      <c r="BO13" s="107"/>
      <c r="BP13" s="107"/>
      <c r="BQ13" s="107"/>
      <c r="BR13" s="107"/>
      <c r="BS13" s="107"/>
      <c r="BT13" s="107"/>
      <c r="BU13" s="107"/>
      <c r="BV13" s="107"/>
      <c r="BW13" s="107"/>
      <c r="BX13" s="107"/>
      <c r="BY13" s="107"/>
      <c r="BZ13" s="107"/>
      <c r="CA13" s="107"/>
      <c r="CB13" s="107"/>
      <c r="CC13" s="107"/>
      <c r="CD13" s="95">
        <f t="shared" si="4"/>
        <v>0</v>
      </c>
      <c r="CE13" s="104">
        <f t="shared" si="15"/>
        <v>0</v>
      </c>
      <c r="CF13" s="107"/>
      <c r="CG13" s="107"/>
      <c r="CH13" s="107"/>
      <c r="CI13" s="107"/>
      <c r="CJ13" s="107"/>
      <c r="CK13" s="107"/>
      <c r="CL13" s="107"/>
      <c r="CM13" s="107"/>
      <c r="CN13" s="107"/>
      <c r="CO13" s="107"/>
      <c r="CP13" s="107"/>
      <c r="CQ13" s="95">
        <f t="shared" si="5"/>
        <v>0</v>
      </c>
      <c r="CR13" s="104">
        <f t="shared" si="16"/>
        <v>0</v>
      </c>
      <c r="CS13" s="107"/>
      <c r="CT13" s="107"/>
      <c r="CU13" s="107"/>
      <c r="CV13" s="107"/>
      <c r="CW13" s="107"/>
      <c r="CX13" s="107"/>
      <c r="CY13" s="107"/>
      <c r="CZ13" s="107"/>
      <c r="DA13" s="129"/>
      <c r="DB13" s="129"/>
      <c r="DC13" s="129"/>
      <c r="DD13" s="129"/>
      <c r="DE13" s="129"/>
      <c r="DF13" s="129"/>
      <c r="DG13" s="129"/>
      <c r="DH13" s="95">
        <f t="shared" si="6"/>
        <v>0</v>
      </c>
      <c r="DI13" s="104">
        <f t="shared" si="17"/>
        <v>0</v>
      </c>
      <c r="DJ13" s="95">
        <f t="shared" si="0"/>
        <v>8.5</v>
      </c>
      <c r="DK13" s="107"/>
      <c r="DL13" s="107"/>
      <c r="DM13" s="107"/>
      <c r="DN13" s="107"/>
      <c r="DO13" s="107"/>
      <c r="DP13" s="107"/>
      <c r="DQ13" s="95">
        <f t="shared" si="7"/>
        <v>0</v>
      </c>
      <c r="DR13" s="107"/>
      <c r="DS13" s="107"/>
      <c r="DT13" s="107"/>
      <c r="DU13" s="107"/>
      <c r="DV13" s="107"/>
      <c r="DW13" s="107"/>
      <c r="DX13" s="107"/>
      <c r="DY13" s="107"/>
      <c r="DZ13" s="107"/>
      <c r="EA13" s="95">
        <f t="shared" si="8"/>
        <v>0</v>
      </c>
      <c r="EB13" s="101">
        <f t="shared" si="9"/>
        <v>8.5</v>
      </c>
      <c r="EC13" s="123"/>
      <c r="ED13" s="124"/>
      <c r="EE13" s="125"/>
    </row>
    <row r="14" spans="1:135" s="122" customFormat="1" ht="15" x14ac:dyDescent="0.25">
      <c r="A14" s="128"/>
      <c r="B14" s="128"/>
      <c r="C14" s="113" t="s">
        <v>182</v>
      </c>
      <c r="D14" s="114"/>
      <c r="E14" s="114"/>
      <c r="F14" s="114"/>
      <c r="G14" s="114"/>
      <c r="H14" s="114"/>
      <c r="I14" s="114"/>
      <c r="J14" s="114"/>
      <c r="K14" s="114"/>
      <c r="L14" s="114"/>
      <c r="M14" s="114"/>
      <c r="N14" s="114"/>
      <c r="O14" s="114"/>
      <c r="P14" s="114"/>
      <c r="Q14" s="114">
        <f t="shared" si="1"/>
        <v>0</v>
      </c>
      <c r="R14" s="115">
        <f t="shared" si="10"/>
        <v>0</v>
      </c>
      <c r="S14" s="114">
        <v>0.5</v>
      </c>
      <c r="T14" s="114">
        <v>0.5</v>
      </c>
      <c r="U14" s="114">
        <v>0.5</v>
      </c>
      <c r="V14" s="114">
        <v>0.5</v>
      </c>
      <c r="W14" s="114">
        <v>0.5</v>
      </c>
      <c r="X14" s="114">
        <v>0.5</v>
      </c>
      <c r="Y14" s="114">
        <v>0.5</v>
      </c>
      <c r="Z14" s="116">
        <v>1</v>
      </c>
      <c r="AA14" s="116">
        <v>2</v>
      </c>
      <c r="AB14" s="116">
        <v>0.5</v>
      </c>
      <c r="AC14" s="116">
        <v>1</v>
      </c>
      <c r="AD14" s="117">
        <v>0.5</v>
      </c>
      <c r="AE14" s="114">
        <f t="shared" si="11"/>
        <v>8.5</v>
      </c>
      <c r="AF14" s="115">
        <f t="shared" si="12"/>
        <v>100</v>
      </c>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f t="shared" si="2"/>
        <v>0</v>
      </c>
      <c r="BD14" s="115">
        <f t="shared" si="13"/>
        <v>0</v>
      </c>
      <c r="BE14" s="114"/>
      <c r="BF14" s="114"/>
      <c r="BG14" s="114"/>
      <c r="BH14" s="114"/>
      <c r="BI14" s="114"/>
      <c r="BJ14" s="114"/>
      <c r="BK14" s="114"/>
      <c r="BL14" s="114"/>
      <c r="BM14" s="114">
        <f t="shared" si="3"/>
        <v>0</v>
      </c>
      <c r="BN14" s="115">
        <f t="shared" si="14"/>
        <v>0</v>
      </c>
      <c r="BO14" s="114"/>
      <c r="BP14" s="114"/>
      <c r="BQ14" s="114"/>
      <c r="BR14" s="114"/>
      <c r="BS14" s="114"/>
      <c r="BT14" s="114"/>
      <c r="BU14" s="114"/>
      <c r="BV14" s="114"/>
      <c r="BW14" s="114"/>
      <c r="BX14" s="114"/>
      <c r="BY14" s="114"/>
      <c r="BZ14" s="114"/>
      <c r="CA14" s="114"/>
      <c r="CB14" s="114"/>
      <c r="CC14" s="114"/>
      <c r="CD14" s="114">
        <f t="shared" si="4"/>
        <v>0</v>
      </c>
      <c r="CE14" s="115">
        <f t="shared" si="15"/>
        <v>0</v>
      </c>
      <c r="CF14" s="114"/>
      <c r="CG14" s="114"/>
      <c r="CH14" s="114"/>
      <c r="CI14" s="114"/>
      <c r="CJ14" s="114"/>
      <c r="CK14" s="114"/>
      <c r="CL14" s="114"/>
      <c r="CM14" s="114"/>
      <c r="CN14" s="114"/>
      <c r="CO14" s="114"/>
      <c r="CP14" s="114"/>
      <c r="CQ14" s="114">
        <f t="shared" si="5"/>
        <v>0</v>
      </c>
      <c r="CR14" s="115">
        <f t="shared" si="16"/>
        <v>0</v>
      </c>
      <c r="CS14" s="114"/>
      <c r="CT14" s="114"/>
      <c r="CU14" s="114"/>
      <c r="CV14" s="114"/>
      <c r="CW14" s="114"/>
      <c r="CX14" s="114"/>
      <c r="CY14" s="114"/>
      <c r="CZ14" s="114"/>
      <c r="DA14" s="130"/>
      <c r="DB14" s="130"/>
      <c r="DC14" s="130"/>
      <c r="DD14" s="130"/>
      <c r="DE14" s="130"/>
      <c r="DF14" s="130"/>
      <c r="DG14" s="130"/>
      <c r="DH14" s="114">
        <f t="shared" si="6"/>
        <v>0</v>
      </c>
      <c r="DI14" s="115">
        <f t="shared" si="17"/>
        <v>0</v>
      </c>
      <c r="DJ14" s="114">
        <f t="shared" si="0"/>
        <v>8.5</v>
      </c>
      <c r="DK14" s="114"/>
      <c r="DL14" s="114"/>
      <c r="DM14" s="114"/>
      <c r="DN14" s="114"/>
      <c r="DO14" s="114"/>
      <c r="DP14" s="114"/>
      <c r="DQ14" s="114">
        <f t="shared" si="7"/>
        <v>0</v>
      </c>
      <c r="DR14" s="114"/>
      <c r="DS14" s="114"/>
      <c r="DT14" s="114"/>
      <c r="DU14" s="114"/>
      <c r="DV14" s="114"/>
      <c r="DW14" s="114"/>
      <c r="DX14" s="114"/>
      <c r="DY14" s="114"/>
      <c r="DZ14" s="114"/>
      <c r="EA14" s="114">
        <f t="shared" si="8"/>
        <v>0</v>
      </c>
      <c r="EB14" s="118">
        <f t="shared" si="9"/>
        <v>8.5</v>
      </c>
      <c r="EC14" s="119"/>
      <c r="ED14" s="120"/>
      <c r="EE14" s="121"/>
    </row>
    <row r="15" spans="1:135" s="111" customFormat="1" ht="15" x14ac:dyDescent="0.25">
      <c r="A15" s="128">
        <v>6</v>
      </c>
      <c r="B15" s="128" t="s">
        <v>29</v>
      </c>
      <c r="C15" s="87" t="s">
        <v>181</v>
      </c>
      <c r="D15" s="107"/>
      <c r="E15" s="107"/>
      <c r="F15" s="107"/>
      <c r="G15" s="107"/>
      <c r="H15" s="107"/>
      <c r="I15" s="107"/>
      <c r="J15" s="107"/>
      <c r="K15" s="107"/>
      <c r="L15" s="107"/>
      <c r="M15" s="107"/>
      <c r="N15" s="107"/>
      <c r="O15" s="107"/>
      <c r="P15" s="107"/>
      <c r="Q15" s="95">
        <f t="shared" si="1"/>
        <v>0</v>
      </c>
      <c r="R15" s="104">
        <f t="shared" si="10"/>
        <v>0</v>
      </c>
      <c r="S15" s="95">
        <v>0.5</v>
      </c>
      <c r="T15" s="95">
        <v>0.5</v>
      </c>
      <c r="U15" s="95">
        <v>0.5</v>
      </c>
      <c r="V15" s="95">
        <v>0.5</v>
      </c>
      <c r="W15" s="95">
        <v>0.5</v>
      </c>
      <c r="X15" s="95">
        <v>0.5</v>
      </c>
      <c r="Y15" s="95">
        <v>0.5</v>
      </c>
      <c r="Z15" s="105">
        <v>1</v>
      </c>
      <c r="AA15" s="105">
        <v>2</v>
      </c>
      <c r="AB15" s="105">
        <v>0.5</v>
      </c>
      <c r="AC15" s="105">
        <v>1</v>
      </c>
      <c r="AD15" s="105">
        <v>0.5</v>
      </c>
      <c r="AE15" s="95">
        <f t="shared" si="11"/>
        <v>8.5</v>
      </c>
      <c r="AF15" s="104">
        <f t="shared" si="12"/>
        <v>100</v>
      </c>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95">
        <f t="shared" si="2"/>
        <v>0</v>
      </c>
      <c r="BD15" s="104">
        <f t="shared" si="13"/>
        <v>0</v>
      </c>
      <c r="BE15" s="107"/>
      <c r="BF15" s="107"/>
      <c r="BG15" s="107"/>
      <c r="BH15" s="107"/>
      <c r="BI15" s="107"/>
      <c r="BJ15" s="107"/>
      <c r="BK15" s="107"/>
      <c r="BL15" s="107"/>
      <c r="BM15" s="95">
        <f t="shared" si="3"/>
        <v>0</v>
      </c>
      <c r="BN15" s="104">
        <f t="shared" si="14"/>
        <v>0</v>
      </c>
      <c r="BO15" s="107"/>
      <c r="BP15" s="107"/>
      <c r="BQ15" s="107"/>
      <c r="BR15" s="107"/>
      <c r="BS15" s="107"/>
      <c r="BT15" s="107"/>
      <c r="BU15" s="107"/>
      <c r="BV15" s="107"/>
      <c r="BW15" s="107"/>
      <c r="BX15" s="107"/>
      <c r="BY15" s="107"/>
      <c r="BZ15" s="107"/>
      <c r="CA15" s="107"/>
      <c r="CB15" s="107"/>
      <c r="CC15" s="107"/>
      <c r="CD15" s="95">
        <f t="shared" si="4"/>
        <v>0</v>
      </c>
      <c r="CE15" s="104">
        <f t="shared" si="15"/>
        <v>0</v>
      </c>
      <c r="CF15" s="107"/>
      <c r="CG15" s="107"/>
      <c r="CH15" s="107"/>
      <c r="CI15" s="107"/>
      <c r="CJ15" s="107"/>
      <c r="CK15" s="107"/>
      <c r="CL15" s="107"/>
      <c r="CM15" s="107"/>
      <c r="CN15" s="107"/>
      <c r="CO15" s="107"/>
      <c r="CP15" s="107"/>
      <c r="CQ15" s="95">
        <f t="shared" si="5"/>
        <v>0</v>
      </c>
      <c r="CR15" s="104">
        <f t="shared" si="16"/>
        <v>0</v>
      </c>
      <c r="CS15" s="107"/>
      <c r="CT15" s="107"/>
      <c r="CU15" s="107"/>
      <c r="CV15" s="107"/>
      <c r="CW15" s="107"/>
      <c r="CX15" s="107"/>
      <c r="CY15" s="107"/>
      <c r="CZ15" s="107"/>
      <c r="DA15" s="107"/>
      <c r="DB15" s="107"/>
      <c r="DC15" s="107"/>
      <c r="DD15" s="107"/>
      <c r="DE15" s="107"/>
      <c r="DF15" s="107"/>
      <c r="DG15" s="107"/>
      <c r="DH15" s="95">
        <f t="shared" si="6"/>
        <v>0</v>
      </c>
      <c r="DI15" s="104">
        <f t="shared" si="17"/>
        <v>0</v>
      </c>
      <c r="DJ15" s="95">
        <f t="shared" si="0"/>
        <v>8.5</v>
      </c>
      <c r="DK15" s="107"/>
      <c r="DL15" s="107"/>
      <c r="DM15" s="107"/>
      <c r="DN15" s="107"/>
      <c r="DO15" s="107"/>
      <c r="DP15" s="107"/>
      <c r="DQ15" s="95">
        <f t="shared" si="7"/>
        <v>0</v>
      </c>
      <c r="DR15" s="107"/>
      <c r="DS15" s="107"/>
      <c r="DT15" s="107"/>
      <c r="DU15" s="107"/>
      <c r="DV15" s="107"/>
      <c r="DW15" s="107"/>
      <c r="DX15" s="107"/>
      <c r="DY15" s="107"/>
      <c r="DZ15" s="107"/>
      <c r="EA15" s="95">
        <f t="shared" si="8"/>
        <v>0</v>
      </c>
      <c r="EB15" s="101">
        <f t="shared" si="9"/>
        <v>8.5</v>
      </c>
      <c r="EC15" s="123"/>
      <c r="ED15" s="124"/>
      <c r="EE15" s="125"/>
    </row>
    <row r="16" spans="1:135" s="122" customFormat="1" ht="15" x14ac:dyDescent="0.25">
      <c r="A16" s="128"/>
      <c r="B16" s="128"/>
      <c r="C16" s="113" t="s">
        <v>182</v>
      </c>
      <c r="D16" s="114"/>
      <c r="E16" s="114"/>
      <c r="F16" s="114"/>
      <c r="G16" s="114"/>
      <c r="H16" s="114"/>
      <c r="I16" s="114"/>
      <c r="J16" s="114"/>
      <c r="K16" s="114"/>
      <c r="L16" s="114"/>
      <c r="M16" s="114"/>
      <c r="N16" s="114"/>
      <c r="O16" s="114"/>
      <c r="P16" s="114"/>
      <c r="Q16" s="114">
        <f t="shared" si="1"/>
        <v>0</v>
      </c>
      <c r="R16" s="115">
        <f t="shared" si="10"/>
        <v>0</v>
      </c>
      <c r="S16" s="114">
        <v>0.5</v>
      </c>
      <c r="T16" s="114">
        <v>0.5</v>
      </c>
      <c r="U16" s="114">
        <v>0.5</v>
      </c>
      <c r="V16" s="114">
        <v>0.5</v>
      </c>
      <c r="W16" s="114">
        <v>0.5</v>
      </c>
      <c r="X16" s="114">
        <v>0.5</v>
      </c>
      <c r="Y16" s="114">
        <v>0.5</v>
      </c>
      <c r="Z16" s="116">
        <v>1</v>
      </c>
      <c r="AA16" s="116">
        <v>2</v>
      </c>
      <c r="AB16" s="116">
        <v>0.5</v>
      </c>
      <c r="AC16" s="116">
        <v>1</v>
      </c>
      <c r="AD16" s="126">
        <v>0</v>
      </c>
      <c r="AE16" s="114">
        <f t="shared" si="11"/>
        <v>8</v>
      </c>
      <c r="AF16" s="115">
        <f t="shared" si="12"/>
        <v>94.117647058823522</v>
      </c>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f t="shared" si="2"/>
        <v>0</v>
      </c>
      <c r="BD16" s="115">
        <f t="shared" si="13"/>
        <v>0</v>
      </c>
      <c r="BE16" s="114"/>
      <c r="BF16" s="114"/>
      <c r="BG16" s="114"/>
      <c r="BH16" s="114"/>
      <c r="BI16" s="114"/>
      <c r="BJ16" s="114"/>
      <c r="BK16" s="114"/>
      <c r="BL16" s="114"/>
      <c r="BM16" s="114">
        <f t="shared" si="3"/>
        <v>0</v>
      </c>
      <c r="BN16" s="115">
        <f t="shared" si="14"/>
        <v>0</v>
      </c>
      <c r="BO16" s="114"/>
      <c r="BP16" s="127"/>
      <c r="BQ16" s="114"/>
      <c r="BR16" s="114"/>
      <c r="BS16" s="114"/>
      <c r="BT16" s="114"/>
      <c r="BU16" s="114"/>
      <c r="BV16" s="114"/>
      <c r="BW16" s="114"/>
      <c r="BX16" s="114"/>
      <c r="BY16" s="114"/>
      <c r="BZ16" s="114"/>
      <c r="CA16" s="114"/>
      <c r="CB16" s="114"/>
      <c r="CC16" s="114"/>
      <c r="CD16" s="114">
        <f t="shared" si="4"/>
        <v>0</v>
      </c>
      <c r="CE16" s="115">
        <f t="shared" si="15"/>
        <v>0</v>
      </c>
      <c r="CF16" s="114"/>
      <c r="CG16" s="114"/>
      <c r="CH16" s="114"/>
      <c r="CI16" s="114"/>
      <c r="CJ16" s="114"/>
      <c r="CK16" s="114"/>
      <c r="CL16" s="114"/>
      <c r="CM16" s="114"/>
      <c r="CN16" s="114"/>
      <c r="CO16" s="114"/>
      <c r="CP16" s="114"/>
      <c r="CQ16" s="114">
        <f t="shared" si="5"/>
        <v>0</v>
      </c>
      <c r="CR16" s="115">
        <f t="shared" si="16"/>
        <v>0</v>
      </c>
      <c r="CS16" s="114"/>
      <c r="CT16" s="114"/>
      <c r="CU16" s="114"/>
      <c r="CV16" s="114"/>
      <c r="CW16" s="114"/>
      <c r="CX16" s="114"/>
      <c r="CY16" s="114"/>
      <c r="CZ16" s="114"/>
      <c r="DA16" s="114"/>
      <c r="DB16" s="114"/>
      <c r="DC16" s="114"/>
      <c r="DD16" s="114"/>
      <c r="DE16" s="114"/>
      <c r="DF16" s="114"/>
      <c r="DG16" s="114"/>
      <c r="DH16" s="114">
        <f t="shared" si="6"/>
        <v>0</v>
      </c>
      <c r="DI16" s="115">
        <f t="shared" si="17"/>
        <v>0</v>
      </c>
      <c r="DJ16" s="114">
        <f t="shared" si="0"/>
        <v>8</v>
      </c>
      <c r="DK16" s="114"/>
      <c r="DL16" s="114"/>
      <c r="DM16" s="114"/>
      <c r="DN16" s="114"/>
      <c r="DO16" s="114"/>
      <c r="DP16" s="114"/>
      <c r="DQ16" s="114">
        <f t="shared" si="7"/>
        <v>0</v>
      </c>
      <c r="DR16" s="114"/>
      <c r="DS16" s="114"/>
      <c r="DT16" s="114"/>
      <c r="DU16" s="114"/>
      <c r="DV16" s="114"/>
      <c r="DW16" s="114"/>
      <c r="DX16" s="114"/>
      <c r="DY16" s="114"/>
      <c r="DZ16" s="114"/>
      <c r="EA16" s="114">
        <f t="shared" si="8"/>
        <v>0</v>
      </c>
      <c r="EB16" s="118">
        <f t="shared" si="9"/>
        <v>8</v>
      </c>
      <c r="EC16" s="119"/>
      <c r="ED16" s="120"/>
      <c r="EE16" s="121"/>
    </row>
    <row r="17" spans="1:135" s="111" customFormat="1" ht="15" x14ac:dyDescent="0.25">
      <c r="A17" s="128">
        <v>7</v>
      </c>
      <c r="B17" s="128" t="s">
        <v>31</v>
      </c>
      <c r="C17" s="87" t="s">
        <v>181</v>
      </c>
      <c r="D17" s="107"/>
      <c r="E17" s="107"/>
      <c r="F17" s="107"/>
      <c r="G17" s="107"/>
      <c r="H17" s="107"/>
      <c r="I17" s="107"/>
      <c r="J17" s="107"/>
      <c r="K17" s="107"/>
      <c r="L17" s="107"/>
      <c r="M17" s="107"/>
      <c r="N17" s="107"/>
      <c r="O17" s="107"/>
      <c r="P17" s="107"/>
      <c r="Q17" s="95">
        <f t="shared" si="1"/>
        <v>0</v>
      </c>
      <c r="R17" s="104">
        <f t="shared" si="10"/>
        <v>0</v>
      </c>
      <c r="S17" s="95">
        <v>0.5</v>
      </c>
      <c r="T17" s="95">
        <v>0.5</v>
      </c>
      <c r="U17" s="95">
        <v>0.5</v>
      </c>
      <c r="V17" s="95">
        <v>0.5</v>
      </c>
      <c r="W17" s="95">
        <v>0.5</v>
      </c>
      <c r="X17" s="95">
        <v>0.5</v>
      </c>
      <c r="Y17" s="95">
        <v>0.5</v>
      </c>
      <c r="Z17" s="105">
        <v>1</v>
      </c>
      <c r="AA17" s="105">
        <v>2</v>
      </c>
      <c r="AB17" s="105">
        <v>0.5</v>
      </c>
      <c r="AC17" s="105">
        <v>1</v>
      </c>
      <c r="AD17" s="105">
        <v>0.5</v>
      </c>
      <c r="AE17" s="95">
        <f t="shared" si="11"/>
        <v>8.5</v>
      </c>
      <c r="AF17" s="104">
        <f t="shared" si="12"/>
        <v>100</v>
      </c>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95">
        <f t="shared" si="2"/>
        <v>0</v>
      </c>
      <c r="BD17" s="104">
        <f t="shared" si="13"/>
        <v>0</v>
      </c>
      <c r="BE17" s="131"/>
      <c r="BF17" s="131"/>
      <c r="BG17" s="131"/>
      <c r="BH17" s="107"/>
      <c r="BI17" s="107"/>
      <c r="BJ17" s="107"/>
      <c r="BK17" s="107"/>
      <c r="BL17" s="107"/>
      <c r="BM17" s="95">
        <f t="shared" si="3"/>
        <v>0</v>
      </c>
      <c r="BN17" s="104">
        <f t="shared" si="14"/>
        <v>0</v>
      </c>
      <c r="BO17" s="107"/>
      <c r="BP17" s="107"/>
      <c r="BQ17" s="107"/>
      <c r="BR17" s="107"/>
      <c r="BS17" s="107"/>
      <c r="BT17" s="107"/>
      <c r="BU17" s="107"/>
      <c r="BV17" s="107"/>
      <c r="BW17" s="107"/>
      <c r="BX17" s="107"/>
      <c r="BY17" s="107"/>
      <c r="BZ17" s="107"/>
      <c r="CA17" s="107"/>
      <c r="CB17" s="107"/>
      <c r="CC17" s="107"/>
      <c r="CD17" s="95">
        <f t="shared" si="4"/>
        <v>0</v>
      </c>
      <c r="CE17" s="104">
        <f t="shared" si="15"/>
        <v>0</v>
      </c>
      <c r="CF17" s="107"/>
      <c r="CG17" s="107"/>
      <c r="CH17" s="107"/>
      <c r="CI17" s="107"/>
      <c r="CJ17" s="107"/>
      <c r="CK17" s="107"/>
      <c r="CL17" s="107"/>
      <c r="CM17" s="107"/>
      <c r="CN17" s="107"/>
      <c r="CO17" s="107"/>
      <c r="CP17" s="107"/>
      <c r="CQ17" s="95">
        <f t="shared" si="5"/>
        <v>0</v>
      </c>
      <c r="CR17" s="104">
        <f t="shared" si="16"/>
        <v>0</v>
      </c>
      <c r="CS17" s="107"/>
      <c r="CT17" s="107"/>
      <c r="CU17" s="107"/>
      <c r="CV17" s="107"/>
      <c r="CW17" s="107"/>
      <c r="CX17" s="107"/>
      <c r="CY17" s="107"/>
      <c r="CZ17" s="107"/>
      <c r="DA17" s="107"/>
      <c r="DB17" s="107"/>
      <c r="DC17" s="107"/>
      <c r="DD17" s="107"/>
      <c r="DE17" s="107"/>
      <c r="DF17" s="107"/>
      <c r="DG17" s="107"/>
      <c r="DH17" s="95">
        <f t="shared" si="6"/>
        <v>0</v>
      </c>
      <c r="DI17" s="104">
        <f t="shared" si="17"/>
        <v>0</v>
      </c>
      <c r="DJ17" s="95">
        <f t="shared" si="0"/>
        <v>8.5</v>
      </c>
      <c r="DK17" s="107"/>
      <c r="DL17" s="107"/>
      <c r="DM17" s="107"/>
      <c r="DN17" s="107"/>
      <c r="DO17" s="107"/>
      <c r="DP17" s="107"/>
      <c r="DQ17" s="95">
        <f t="shared" si="7"/>
        <v>0</v>
      </c>
      <c r="DR17" s="107"/>
      <c r="DS17" s="107"/>
      <c r="DT17" s="107"/>
      <c r="DU17" s="107"/>
      <c r="DV17" s="107"/>
      <c r="DW17" s="107"/>
      <c r="DX17" s="107"/>
      <c r="DY17" s="107"/>
      <c r="DZ17" s="107"/>
      <c r="EA17" s="95">
        <f t="shared" si="8"/>
        <v>0</v>
      </c>
      <c r="EB17" s="101">
        <f t="shared" si="9"/>
        <v>8.5</v>
      </c>
      <c r="EC17" s="123"/>
      <c r="ED17" s="124"/>
      <c r="EE17" s="125"/>
    </row>
    <row r="18" spans="1:135" s="122" customFormat="1" ht="15" x14ac:dyDescent="0.25">
      <c r="A18" s="128"/>
      <c r="B18" s="128"/>
      <c r="C18" s="113" t="s">
        <v>182</v>
      </c>
      <c r="D18" s="114"/>
      <c r="E18" s="114"/>
      <c r="F18" s="114"/>
      <c r="G18" s="114"/>
      <c r="H18" s="114"/>
      <c r="I18" s="114"/>
      <c r="J18" s="114"/>
      <c r="K18" s="114"/>
      <c r="L18" s="114"/>
      <c r="M18" s="114"/>
      <c r="N18" s="114"/>
      <c r="O18" s="114"/>
      <c r="P18" s="114"/>
      <c r="Q18" s="114">
        <f t="shared" si="1"/>
        <v>0</v>
      </c>
      <c r="R18" s="115">
        <f t="shared" si="10"/>
        <v>0</v>
      </c>
      <c r="S18" s="114">
        <v>0.5</v>
      </c>
      <c r="T18" s="114">
        <v>0.5</v>
      </c>
      <c r="U18" s="114">
        <v>0.5</v>
      </c>
      <c r="V18" s="114">
        <v>0.5</v>
      </c>
      <c r="W18" s="114">
        <v>0.5</v>
      </c>
      <c r="X18" s="114">
        <v>0.5</v>
      </c>
      <c r="Y18" s="114">
        <v>0.5</v>
      </c>
      <c r="Z18" s="116">
        <v>1</v>
      </c>
      <c r="AA18" s="126">
        <v>0.5</v>
      </c>
      <c r="AB18" s="116">
        <v>0.5</v>
      </c>
      <c r="AC18" s="116">
        <v>1</v>
      </c>
      <c r="AD18" s="117">
        <v>0.5</v>
      </c>
      <c r="AE18" s="114">
        <f t="shared" si="11"/>
        <v>7</v>
      </c>
      <c r="AF18" s="115">
        <f t="shared" si="12"/>
        <v>82.35294117647058</v>
      </c>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f t="shared" si="2"/>
        <v>0</v>
      </c>
      <c r="BD18" s="115">
        <f t="shared" si="13"/>
        <v>0</v>
      </c>
      <c r="BE18" s="114"/>
      <c r="BF18" s="114"/>
      <c r="BG18" s="114"/>
      <c r="BH18" s="114"/>
      <c r="BI18" s="114"/>
      <c r="BJ18" s="114"/>
      <c r="BK18" s="114"/>
      <c r="BL18" s="114"/>
      <c r="BM18" s="114">
        <f t="shared" si="3"/>
        <v>0</v>
      </c>
      <c r="BN18" s="115">
        <f t="shared" si="14"/>
        <v>0</v>
      </c>
      <c r="BO18" s="114"/>
      <c r="BP18" s="127"/>
      <c r="BQ18" s="114"/>
      <c r="BR18" s="114"/>
      <c r="BS18" s="114"/>
      <c r="BT18" s="114"/>
      <c r="BU18" s="114"/>
      <c r="BV18" s="114"/>
      <c r="BW18" s="114"/>
      <c r="BX18" s="114"/>
      <c r="BY18" s="114"/>
      <c r="BZ18" s="114"/>
      <c r="CA18" s="114"/>
      <c r="CB18" s="114"/>
      <c r="CC18" s="114"/>
      <c r="CD18" s="114">
        <f t="shared" si="4"/>
        <v>0</v>
      </c>
      <c r="CE18" s="115">
        <f t="shared" si="15"/>
        <v>0</v>
      </c>
      <c r="CF18" s="114"/>
      <c r="CG18" s="114"/>
      <c r="CH18" s="114"/>
      <c r="CI18" s="114"/>
      <c r="CJ18" s="114"/>
      <c r="CK18" s="114"/>
      <c r="CL18" s="114"/>
      <c r="CM18" s="114"/>
      <c r="CN18" s="114"/>
      <c r="CO18" s="114"/>
      <c r="CP18" s="114"/>
      <c r="CQ18" s="114">
        <f t="shared" si="5"/>
        <v>0</v>
      </c>
      <c r="CR18" s="115">
        <f t="shared" si="16"/>
        <v>0</v>
      </c>
      <c r="CS18" s="114"/>
      <c r="CT18" s="114"/>
      <c r="CU18" s="114"/>
      <c r="CV18" s="114"/>
      <c r="CW18" s="114"/>
      <c r="CX18" s="114"/>
      <c r="CY18" s="114"/>
      <c r="CZ18" s="114"/>
      <c r="DA18" s="114"/>
      <c r="DB18" s="114"/>
      <c r="DC18" s="114"/>
      <c r="DD18" s="114"/>
      <c r="DE18" s="114"/>
      <c r="DF18" s="114"/>
      <c r="DG18" s="114"/>
      <c r="DH18" s="114">
        <f t="shared" si="6"/>
        <v>0</v>
      </c>
      <c r="DI18" s="115">
        <f t="shared" si="17"/>
        <v>0</v>
      </c>
      <c r="DJ18" s="114">
        <f t="shared" si="0"/>
        <v>7</v>
      </c>
      <c r="DK18" s="114"/>
      <c r="DL18" s="114"/>
      <c r="DM18" s="114"/>
      <c r="DN18" s="114"/>
      <c r="DO18" s="114"/>
      <c r="DP18" s="114"/>
      <c r="DQ18" s="114">
        <f t="shared" si="7"/>
        <v>0</v>
      </c>
      <c r="DR18" s="114"/>
      <c r="DS18" s="114"/>
      <c r="DT18" s="114"/>
      <c r="DU18" s="114"/>
      <c r="DV18" s="114"/>
      <c r="DW18" s="114"/>
      <c r="DX18" s="114"/>
      <c r="DY18" s="114"/>
      <c r="DZ18" s="114"/>
      <c r="EA18" s="114">
        <f t="shared" si="8"/>
        <v>0</v>
      </c>
      <c r="EB18" s="118">
        <f t="shared" si="9"/>
        <v>7</v>
      </c>
      <c r="EC18" s="119"/>
      <c r="ED18" s="120"/>
      <c r="EE18" s="121"/>
    </row>
    <row r="19" spans="1:135" s="111" customFormat="1" ht="15" x14ac:dyDescent="0.25">
      <c r="A19" s="128">
        <v>8</v>
      </c>
      <c r="B19" s="128" t="s">
        <v>33</v>
      </c>
      <c r="C19" s="87" t="s">
        <v>181</v>
      </c>
      <c r="D19" s="107"/>
      <c r="E19" s="107"/>
      <c r="F19" s="107"/>
      <c r="G19" s="107"/>
      <c r="H19" s="107"/>
      <c r="I19" s="107"/>
      <c r="J19" s="107"/>
      <c r="K19" s="107"/>
      <c r="L19" s="107"/>
      <c r="M19" s="107"/>
      <c r="N19" s="107"/>
      <c r="O19" s="107"/>
      <c r="P19" s="107"/>
      <c r="Q19" s="95">
        <f t="shared" si="1"/>
        <v>0</v>
      </c>
      <c r="R19" s="104">
        <f t="shared" si="10"/>
        <v>0</v>
      </c>
      <c r="S19" s="95">
        <v>0.5</v>
      </c>
      <c r="T19" s="95">
        <v>0.5</v>
      </c>
      <c r="U19" s="95">
        <v>0.5</v>
      </c>
      <c r="V19" s="95">
        <v>0.5</v>
      </c>
      <c r="W19" s="95">
        <v>0.5</v>
      </c>
      <c r="X19" s="95">
        <v>0.5</v>
      </c>
      <c r="Y19" s="95">
        <v>0.5</v>
      </c>
      <c r="Z19" s="105">
        <v>1</v>
      </c>
      <c r="AA19" s="105">
        <v>2</v>
      </c>
      <c r="AB19" s="105">
        <v>0.5</v>
      </c>
      <c r="AC19" s="105">
        <v>1</v>
      </c>
      <c r="AD19" s="105">
        <v>0.5</v>
      </c>
      <c r="AE19" s="95">
        <f t="shared" si="11"/>
        <v>8.5</v>
      </c>
      <c r="AF19" s="104">
        <f t="shared" si="12"/>
        <v>100</v>
      </c>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95">
        <f t="shared" si="2"/>
        <v>0</v>
      </c>
      <c r="BD19" s="104">
        <f t="shared" si="13"/>
        <v>0</v>
      </c>
      <c r="BE19" s="107"/>
      <c r="BF19" s="107"/>
      <c r="BG19" s="107"/>
      <c r="BH19" s="107"/>
      <c r="BI19" s="107"/>
      <c r="BJ19" s="107"/>
      <c r="BK19" s="107"/>
      <c r="BL19" s="107"/>
      <c r="BM19" s="95">
        <f t="shared" si="3"/>
        <v>0</v>
      </c>
      <c r="BN19" s="104">
        <f t="shared" si="14"/>
        <v>0</v>
      </c>
      <c r="BO19" s="107"/>
      <c r="BP19" s="107"/>
      <c r="BQ19" s="107"/>
      <c r="BR19" s="107"/>
      <c r="BS19" s="107"/>
      <c r="BT19" s="107"/>
      <c r="BU19" s="107"/>
      <c r="BV19" s="107"/>
      <c r="BW19" s="107"/>
      <c r="BX19" s="107"/>
      <c r="BY19" s="107"/>
      <c r="BZ19" s="107"/>
      <c r="CA19" s="107"/>
      <c r="CB19" s="107"/>
      <c r="CC19" s="107"/>
      <c r="CD19" s="95">
        <f t="shared" si="4"/>
        <v>0</v>
      </c>
      <c r="CE19" s="104">
        <f t="shared" si="15"/>
        <v>0</v>
      </c>
      <c r="CF19" s="107"/>
      <c r="CG19" s="107"/>
      <c r="CH19" s="107"/>
      <c r="CI19" s="107"/>
      <c r="CJ19" s="107"/>
      <c r="CK19" s="107"/>
      <c r="CL19" s="107"/>
      <c r="CM19" s="107"/>
      <c r="CN19" s="107"/>
      <c r="CO19" s="107"/>
      <c r="CP19" s="107"/>
      <c r="CQ19" s="95">
        <f t="shared" si="5"/>
        <v>0</v>
      </c>
      <c r="CR19" s="104">
        <f t="shared" si="16"/>
        <v>0</v>
      </c>
      <c r="CS19" s="107"/>
      <c r="CT19" s="107"/>
      <c r="CU19" s="107"/>
      <c r="CV19" s="107"/>
      <c r="CW19" s="107"/>
      <c r="CX19" s="107"/>
      <c r="CY19" s="107"/>
      <c r="CZ19" s="107"/>
      <c r="DA19" s="129"/>
      <c r="DB19" s="129"/>
      <c r="DC19" s="129"/>
      <c r="DD19" s="129"/>
      <c r="DE19" s="129"/>
      <c r="DF19" s="129"/>
      <c r="DG19" s="129"/>
      <c r="DH19" s="95">
        <f t="shared" si="6"/>
        <v>0</v>
      </c>
      <c r="DI19" s="104">
        <f t="shared" si="17"/>
        <v>0</v>
      </c>
      <c r="DJ19" s="95">
        <f t="shared" si="0"/>
        <v>8.5</v>
      </c>
      <c r="DK19" s="107"/>
      <c r="DL19" s="107"/>
      <c r="DM19" s="107"/>
      <c r="DN19" s="107"/>
      <c r="DO19" s="107"/>
      <c r="DP19" s="107"/>
      <c r="DQ19" s="95">
        <f t="shared" si="7"/>
        <v>0</v>
      </c>
      <c r="DR19" s="107"/>
      <c r="DS19" s="107"/>
      <c r="DT19" s="107"/>
      <c r="DU19" s="107"/>
      <c r="DV19" s="107"/>
      <c r="DW19" s="107"/>
      <c r="DX19" s="107"/>
      <c r="DY19" s="107"/>
      <c r="DZ19" s="107"/>
      <c r="EA19" s="95">
        <f t="shared" si="8"/>
        <v>0</v>
      </c>
      <c r="EB19" s="101">
        <f t="shared" si="9"/>
        <v>8.5</v>
      </c>
      <c r="EC19" s="123"/>
      <c r="ED19" s="124"/>
      <c r="EE19" s="125"/>
    </row>
    <row r="20" spans="1:135" s="122" customFormat="1" ht="15" x14ac:dyDescent="0.25">
      <c r="A20" s="128"/>
      <c r="B20" s="128"/>
      <c r="C20" s="113" t="s">
        <v>182</v>
      </c>
      <c r="D20" s="114"/>
      <c r="E20" s="114"/>
      <c r="F20" s="114"/>
      <c r="G20" s="114"/>
      <c r="H20" s="114"/>
      <c r="I20" s="114"/>
      <c r="J20" s="114"/>
      <c r="K20" s="114"/>
      <c r="L20" s="114"/>
      <c r="M20" s="114"/>
      <c r="N20" s="132"/>
      <c r="O20" s="114"/>
      <c r="P20" s="114"/>
      <c r="Q20" s="114">
        <f t="shared" si="1"/>
        <v>0</v>
      </c>
      <c r="R20" s="115">
        <f t="shared" si="10"/>
        <v>0</v>
      </c>
      <c r="S20" s="114">
        <v>0.5</v>
      </c>
      <c r="T20" s="114">
        <v>0.5</v>
      </c>
      <c r="U20" s="114">
        <v>0.5</v>
      </c>
      <c r="V20" s="114">
        <v>0.5</v>
      </c>
      <c r="W20" s="114">
        <v>0.5</v>
      </c>
      <c r="X20" s="114">
        <v>0.5</v>
      </c>
      <c r="Y20" s="114">
        <v>0.5</v>
      </c>
      <c r="Z20" s="116">
        <v>1</v>
      </c>
      <c r="AA20" s="126">
        <v>0.5</v>
      </c>
      <c r="AB20" s="116">
        <v>0.5</v>
      </c>
      <c r="AC20" s="116">
        <v>1</v>
      </c>
      <c r="AD20" s="117">
        <v>0.5</v>
      </c>
      <c r="AE20" s="114">
        <f t="shared" si="11"/>
        <v>7</v>
      </c>
      <c r="AF20" s="115">
        <f t="shared" si="12"/>
        <v>82.35294117647058</v>
      </c>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f t="shared" si="2"/>
        <v>0</v>
      </c>
      <c r="BD20" s="115">
        <f t="shared" si="13"/>
        <v>0</v>
      </c>
      <c r="BE20" s="114"/>
      <c r="BF20" s="114"/>
      <c r="BG20" s="114"/>
      <c r="BH20" s="127"/>
      <c r="BI20" s="114"/>
      <c r="BJ20" s="114"/>
      <c r="BK20" s="114"/>
      <c r="BL20" s="114"/>
      <c r="BM20" s="114">
        <f t="shared" si="3"/>
        <v>0</v>
      </c>
      <c r="BN20" s="115">
        <f t="shared" si="14"/>
        <v>0</v>
      </c>
      <c r="BO20" s="114"/>
      <c r="BP20" s="127"/>
      <c r="BQ20" s="114"/>
      <c r="BR20" s="114"/>
      <c r="BS20" s="114"/>
      <c r="BT20" s="114"/>
      <c r="BU20" s="114"/>
      <c r="BV20" s="114"/>
      <c r="BW20" s="114"/>
      <c r="BX20" s="114"/>
      <c r="BY20" s="114"/>
      <c r="BZ20" s="114"/>
      <c r="CA20" s="114"/>
      <c r="CB20" s="114"/>
      <c r="CC20" s="114"/>
      <c r="CD20" s="114">
        <f t="shared" si="4"/>
        <v>0</v>
      </c>
      <c r="CE20" s="115">
        <f t="shared" si="15"/>
        <v>0</v>
      </c>
      <c r="CF20" s="114"/>
      <c r="CG20" s="114"/>
      <c r="CH20" s="114"/>
      <c r="CI20" s="114"/>
      <c r="CJ20" s="114"/>
      <c r="CK20" s="114"/>
      <c r="CL20" s="114"/>
      <c r="CM20" s="114"/>
      <c r="CN20" s="114"/>
      <c r="CO20" s="114"/>
      <c r="CP20" s="114"/>
      <c r="CQ20" s="114">
        <f t="shared" si="5"/>
        <v>0</v>
      </c>
      <c r="CR20" s="115">
        <f t="shared" si="16"/>
        <v>0</v>
      </c>
      <c r="CS20" s="114"/>
      <c r="CT20" s="114"/>
      <c r="CU20" s="114"/>
      <c r="CV20" s="114"/>
      <c r="CW20" s="114"/>
      <c r="CX20" s="114"/>
      <c r="CY20" s="114"/>
      <c r="CZ20" s="114"/>
      <c r="DA20" s="130"/>
      <c r="DB20" s="130"/>
      <c r="DC20" s="130"/>
      <c r="DD20" s="130"/>
      <c r="DE20" s="130"/>
      <c r="DF20" s="130"/>
      <c r="DG20" s="130"/>
      <c r="DH20" s="114">
        <f t="shared" si="6"/>
        <v>0</v>
      </c>
      <c r="DI20" s="115">
        <f t="shared" si="17"/>
        <v>0</v>
      </c>
      <c r="DJ20" s="114">
        <f t="shared" si="0"/>
        <v>7</v>
      </c>
      <c r="DK20" s="114"/>
      <c r="DL20" s="114"/>
      <c r="DM20" s="114"/>
      <c r="DN20" s="114"/>
      <c r="DO20" s="114"/>
      <c r="DP20" s="114"/>
      <c r="DQ20" s="114">
        <f t="shared" si="7"/>
        <v>0</v>
      </c>
      <c r="DR20" s="114"/>
      <c r="DS20" s="114"/>
      <c r="DT20" s="114"/>
      <c r="DU20" s="114"/>
      <c r="DV20" s="114"/>
      <c r="DW20" s="114"/>
      <c r="DX20" s="114"/>
      <c r="DY20" s="114"/>
      <c r="DZ20" s="114"/>
      <c r="EA20" s="114">
        <f t="shared" si="8"/>
        <v>0</v>
      </c>
      <c r="EB20" s="118">
        <f t="shared" si="9"/>
        <v>7</v>
      </c>
      <c r="EC20" s="119"/>
      <c r="ED20" s="120"/>
      <c r="EE20" s="121"/>
    </row>
    <row r="21" spans="1:135" s="111" customFormat="1" ht="15" x14ac:dyDescent="0.25">
      <c r="A21" s="128">
        <v>9</v>
      </c>
      <c r="B21" s="128" t="s">
        <v>183</v>
      </c>
      <c r="C21" s="87" t="s">
        <v>181</v>
      </c>
      <c r="D21" s="133"/>
      <c r="E21" s="133"/>
      <c r="F21" s="133"/>
      <c r="G21" s="133"/>
      <c r="H21" s="133"/>
      <c r="I21" s="133"/>
      <c r="J21" s="133"/>
      <c r="K21" s="133"/>
      <c r="L21" s="133"/>
      <c r="M21" s="133"/>
      <c r="N21" s="133"/>
      <c r="O21" s="133"/>
      <c r="P21" s="133"/>
      <c r="Q21" s="95">
        <f t="shared" si="1"/>
        <v>0</v>
      </c>
      <c r="R21" s="104">
        <f t="shared" si="10"/>
        <v>0</v>
      </c>
      <c r="S21" s="95">
        <v>0.5</v>
      </c>
      <c r="T21" s="95">
        <v>0.5</v>
      </c>
      <c r="U21" s="95">
        <v>0.5</v>
      </c>
      <c r="V21" s="95">
        <v>0.5</v>
      </c>
      <c r="W21" s="95">
        <v>0.5</v>
      </c>
      <c r="X21" s="95">
        <v>0.5</v>
      </c>
      <c r="Y21" s="95">
        <v>0.5</v>
      </c>
      <c r="Z21" s="105">
        <v>1</v>
      </c>
      <c r="AA21" s="105">
        <v>2</v>
      </c>
      <c r="AB21" s="105">
        <v>0.5</v>
      </c>
      <c r="AC21" s="105">
        <v>1</v>
      </c>
      <c r="AD21" s="105">
        <v>0.5</v>
      </c>
      <c r="AE21" s="95">
        <f t="shared" si="11"/>
        <v>8.5</v>
      </c>
      <c r="AF21" s="104">
        <f t="shared" si="12"/>
        <v>100</v>
      </c>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95">
        <f t="shared" si="2"/>
        <v>0</v>
      </c>
      <c r="BD21" s="104">
        <f t="shared" si="13"/>
        <v>0</v>
      </c>
      <c r="BE21" s="133"/>
      <c r="BF21" s="133"/>
      <c r="BG21" s="133"/>
      <c r="BH21" s="133"/>
      <c r="BI21" s="133"/>
      <c r="BJ21" s="133"/>
      <c r="BK21" s="133"/>
      <c r="BL21" s="133"/>
      <c r="BM21" s="95">
        <f t="shared" si="3"/>
        <v>0</v>
      </c>
      <c r="BN21" s="104">
        <f t="shared" si="14"/>
        <v>0</v>
      </c>
      <c r="BO21" s="133"/>
      <c r="BP21" s="133"/>
      <c r="BQ21" s="133"/>
      <c r="BR21" s="133"/>
      <c r="BS21" s="133"/>
      <c r="BT21" s="133"/>
      <c r="BU21" s="133"/>
      <c r="BV21" s="133"/>
      <c r="BW21" s="133"/>
      <c r="BX21" s="133"/>
      <c r="BY21" s="133"/>
      <c r="BZ21" s="133"/>
      <c r="CA21" s="133"/>
      <c r="CB21" s="133"/>
      <c r="CC21" s="133"/>
      <c r="CD21" s="95">
        <f t="shared" si="4"/>
        <v>0</v>
      </c>
      <c r="CE21" s="104">
        <f t="shared" si="15"/>
        <v>0</v>
      </c>
      <c r="CF21" s="107"/>
      <c r="CG21" s="107"/>
      <c r="CH21" s="107"/>
      <c r="CI21" s="107"/>
      <c r="CJ21" s="107"/>
      <c r="CK21" s="107"/>
      <c r="CL21" s="107"/>
      <c r="CM21" s="107"/>
      <c r="CN21" s="107"/>
      <c r="CO21" s="107"/>
      <c r="CP21" s="107"/>
      <c r="CQ21" s="95">
        <f t="shared" si="5"/>
        <v>0</v>
      </c>
      <c r="CR21" s="104">
        <f t="shared" si="16"/>
        <v>0</v>
      </c>
      <c r="CS21" s="107"/>
      <c r="CT21" s="107"/>
      <c r="CU21" s="107"/>
      <c r="CV21" s="107"/>
      <c r="CW21" s="107"/>
      <c r="CX21" s="107"/>
      <c r="CY21" s="107"/>
      <c r="CZ21" s="107"/>
      <c r="DA21" s="107"/>
      <c r="DB21" s="107"/>
      <c r="DC21" s="107"/>
      <c r="DD21" s="107"/>
      <c r="DE21" s="107"/>
      <c r="DF21" s="107"/>
      <c r="DG21" s="107"/>
      <c r="DH21" s="95">
        <f t="shared" si="6"/>
        <v>0</v>
      </c>
      <c r="DI21" s="104">
        <f t="shared" si="17"/>
        <v>0</v>
      </c>
      <c r="DJ21" s="95">
        <f t="shared" si="0"/>
        <v>8.5</v>
      </c>
      <c r="DK21" s="107"/>
      <c r="DL21" s="107"/>
      <c r="DM21" s="107"/>
      <c r="DN21" s="107"/>
      <c r="DO21" s="107"/>
      <c r="DP21" s="107"/>
      <c r="DQ21" s="95">
        <f t="shared" si="7"/>
        <v>0</v>
      </c>
      <c r="DR21" s="107"/>
      <c r="DS21" s="107"/>
      <c r="DT21" s="107"/>
      <c r="DU21" s="107"/>
      <c r="DV21" s="107"/>
      <c r="DW21" s="107"/>
      <c r="DX21" s="107"/>
      <c r="DY21" s="107"/>
      <c r="DZ21" s="107"/>
      <c r="EA21" s="95">
        <f t="shared" si="8"/>
        <v>0</v>
      </c>
      <c r="EB21" s="101">
        <f t="shared" si="9"/>
        <v>8.5</v>
      </c>
      <c r="EC21" s="123"/>
      <c r="ED21" s="124"/>
      <c r="EE21" s="125"/>
    </row>
    <row r="22" spans="1:135" s="122" customFormat="1" ht="15" x14ac:dyDescent="0.25">
      <c r="A22" s="128"/>
      <c r="B22" s="128"/>
      <c r="C22" s="113" t="s">
        <v>182</v>
      </c>
      <c r="D22" s="114"/>
      <c r="E22" s="114"/>
      <c r="F22" s="114"/>
      <c r="G22" s="114"/>
      <c r="H22" s="114"/>
      <c r="I22" s="114"/>
      <c r="J22" s="114"/>
      <c r="K22" s="114"/>
      <c r="L22" s="114"/>
      <c r="M22" s="114"/>
      <c r="N22" s="114"/>
      <c r="O22" s="114"/>
      <c r="P22" s="114"/>
      <c r="Q22" s="114">
        <f t="shared" si="1"/>
        <v>0</v>
      </c>
      <c r="R22" s="115">
        <f t="shared" si="10"/>
        <v>0</v>
      </c>
      <c r="S22" s="114">
        <v>0.5</v>
      </c>
      <c r="T22" s="114">
        <v>0.5</v>
      </c>
      <c r="U22" s="114">
        <v>0.5</v>
      </c>
      <c r="V22" s="114">
        <v>0.5</v>
      </c>
      <c r="W22" s="114">
        <v>0.5</v>
      </c>
      <c r="X22" s="114">
        <v>0.5</v>
      </c>
      <c r="Y22" s="114">
        <v>0.5</v>
      </c>
      <c r="Z22" s="116">
        <v>1</v>
      </c>
      <c r="AA22" s="116">
        <v>2</v>
      </c>
      <c r="AB22" s="116">
        <v>0.5</v>
      </c>
      <c r="AC22" s="116">
        <v>1</v>
      </c>
      <c r="AD22" s="117">
        <v>0.5</v>
      </c>
      <c r="AE22" s="114">
        <f>SUM(S22:AD22)</f>
        <v>8.5</v>
      </c>
      <c r="AF22" s="115">
        <f t="shared" si="12"/>
        <v>100</v>
      </c>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f t="shared" si="2"/>
        <v>0</v>
      </c>
      <c r="BD22" s="115">
        <f t="shared" si="13"/>
        <v>0</v>
      </c>
      <c r="BE22" s="114"/>
      <c r="BF22" s="114"/>
      <c r="BG22" s="114"/>
      <c r="BH22" s="114"/>
      <c r="BI22" s="114"/>
      <c r="BJ22" s="114"/>
      <c r="BK22" s="114"/>
      <c r="BL22" s="114"/>
      <c r="BM22" s="114">
        <f t="shared" si="3"/>
        <v>0</v>
      </c>
      <c r="BN22" s="115">
        <f t="shared" si="14"/>
        <v>0</v>
      </c>
      <c r="BO22" s="114"/>
      <c r="BP22" s="127"/>
      <c r="BQ22" s="114"/>
      <c r="BR22" s="114"/>
      <c r="BS22" s="114"/>
      <c r="BT22" s="114"/>
      <c r="BU22" s="114"/>
      <c r="BV22" s="114"/>
      <c r="BW22" s="114"/>
      <c r="BX22" s="114"/>
      <c r="BY22" s="114"/>
      <c r="BZ22" s="114"/>
      <c r="CA22" s="114"/>
      <c r="CB22" s="114"/>
      <c r="CC22" s="114"/>
      <c r="CD22" s="114">
        <f t="shared" si="4"/>
        <v>0</v>
      </c>
      <c r="CE22" s="115">
        <f t="shared" si="15"/>
        <v>0</v>
      </c>
      <c r="CF22" s="114"/>
      <c r="CG22" s="114"/>
      <c r="CH22" s="114"/>
      <c r="CI22" s="114"/>
      <c r="CJ22" s="114"/>
      <c r="CK22" s="114"/>
      <c r="CL22" s="114"/>
      <c r="CM22" s="114"/>
      <c r="CN22" s="114"/>
      <c r="CO22" s="114"/>
      <c r="CP22" s="114"/>
      <c r="CQ22" s="114">
        <f t="shared" si="5"/>
        <v>0</v>
      </c>
      <c r="CR22" s="115">
        <f t="shared" si="16"/>
        <v>0</v>
      </c>
      <c r="CS22" s="114"/>
      <c r="CT22" s="114"/>
      <c r="CU22" s="114"/>
      <c r="CV22" s="114"/>
      <c r="CW22" s="114"/>
      <c r="CX22" s="114"/>
      <c r="CY22" s="114"/>
      <c r="CZ22" s="114"/>
      <c r="DA22" s="114"/>
      <c r="DB22" s="114"/>
      <c r="DC22" s="114"/>
      <c r="DD22" s="114"/>
      <c r="DE22" s="114"/>
      <c r="DF22" s="114"/>
      <c r="DG22" s="114"/>
      <c r="DH22" s="114">
        <f t="shared" si="6"/>
        <v>0</v>
      </c>
      <c r="DI22" s="115">
        <f t="shared" si="17"/>
        <v>0</v>
      </c>
      <c r="DJ22" s="114">
        <f t="shared" si="0"/>
        <v>8.5</v>
      </c>
      <c r="DK22" s="114"/>
      <c r="DL22" s="114"/>
      <c r="DM22" s="114"/>
      <c r="DN22" s="114"/>
      <c r="DO22" s="114"/>
      <c r="DP22" s="114"/>
      <c r="DQ22" s="114">
        <f t="shared" si="7"/>
        <v>0</v>
      </c>
      <c r="DR22" s="114"/>
      <c r="DS22" s="134"/>
      <c r="DT22" s="135"/>
      <c r="DU22" s="114"/>
      <c r="DV22" s="114"/>
      <c r="DW22" s="114"/>
      <c r="DX22" s="114"/>
      <c r="DY22" s="114"/>
      <c r="DZ22" s="114"/>
      <c r="EA22" s="114">
        <f t="shared" si="8"/>
        <v>0</v>
      </c>
      <c r="EB22" s="118">
        <f t="shared" si="9"/>
        <v>8.5</v>
      </c>
      <c r="EC22" s="119"/>
      <c r="ED22" s="120"/>
      <c r="EE22" s="121"/>
    </row>
    <row r="23" spans="1:135" s="111" customFormat="1" ht="15" x14ac:dyDescent="0.25">
      <c r="A23" s="128">
        <v>10</v>
      </c>
      <c r="B23" s="128" t="s">
        <v>37</v>
      </c>
      <c r="C23" s="87" t="s">
        <v>181</v>
      </c>
      <c r="D23" s="107"/>
      <c r="E23" s="107"/>
      <c r="F23" s="107"/>
      <c r="G23" s="107"/>
      <c r="H23" s="107"/>
      <c r="I23" s="107"/>
      <c r="J23" s="107"/>
      <c r="K23" s="107"/>
      <c r="L23" s="107"/>
      <c r="M23" s="107"/>
      <c r="N23" s="107"/>
      <c r="O23" s="107"/>
      <c r="P23" s="107"/>
      <c r="Q23" s="95">
        <f t="shared" si="1"/>
        <v>0</v>
      </c>
      <c r="R23" s="104">
        <f t="shared" si="10"/>
        <v>0</v>
      </c>
      <c r="S23" s="95">
        <v>0.5</v>
      </c>
      <c r="T23" s="95">
        <v>0.5</v>
      </c>
      <c r="U23" s="95">
        <v>0.5</v>
      </c>
      <c r="V23" s="95">
        <v>0.5</v>
      </c>
      <c r="W23" s="95">
        <v>0.5</v>
      </c>
      <c r="X23" s="95">
        <v>0.5</v>
      </c>
      <c r="Y23" s="95">
        <v>0.5</v>
      </c>
      <c r="Z23" s="105">
        <v>1</v>
      </c>
      <c r="AA23" s="105">
        <v>2</v>
      </c>
      <c r="AB23" s="105">
        <v>0.5</v>
      </c>
      <c r="AC23" s="105">
        <v>1</v>
      </c>
      <c r="AD23" s="105">
        <v>0.5</v>
      </c>
      <c r="AE23" s="95">
        <f t="shared" si="11"/>
        <v>8.5</v>
      </c>
      <c r="AF23" s="104">
        <f t="shared" si="12"/>
        <v>100</v>
      </c>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95">
        <f t="shared" si="2"/>
        <v>0</v>
      </c>
      <c r="BD23" s="104">
        <f t="shared" si="13"/>
        <v>0</v>
      </c>
      <c r="BE23" s="107"/>
      <c r="BF23" s="107"/>
      <c r="BG23" s="107"/>
      <c r="BH23" s="107"/>
      <c r="BI23" s="107"/>
      <c r="BJ23" s="107"/>
      <c r="BK23" s="107"/>
      <c r="BL23" s="107"/>
      <c r="BM23" s="95">
        <f t="shared" si="3"/>
        <v>0</v>
      </c>
      <c r="BN23" s="104">
        <f t="shared" si="14"/>
        <v>0</v>
      </c>
      <c r="BO23" s="107"/>
      <c r="BP23" s="107"/>
      <c r="BQ23" s="107"/>
      <c r="BR23" s="107"/>
      <c r="BS23" s="107"/>
      <c r="BT23" s="107"/>
      <c r="BU23" s="107"/>
      <c r="BV23" s="107"/>
      <c r="BW23" s="107"/>
      <c r="BX23" s="107"/>
      <c r="BY23" s="107"/>
      <c r="BZ23" s="107"/>
      <c r="CA23" s="107"/>
      <c r="CB23" s="107"/>
      <c r="CC23" s="107"/>
      <c r="CD23" s="95">
        <f t="shared" si="4"/>
        <v>0</v>
      </c>
      <c r="CE23" s="104">
        <f t="shared" si="15"/>
        <v>0</v>
      </c>
      <c r="CF23" s="107"/>
      <c r="CG23" s="107"/>
      <c r="CH23" s="107"/>
      <c r="CI23" s="107"/>
      <c r="CJ23" s="107"/>
      <c r="CK23" s="107"/>
      <c r="CL23" s="107"/>
      <c r="CM23" s="107"/>
      <c r="CN23" s="107"/>
      <c r="CO23" s="107"/>
      <c r="CP23" s="107"/>
      <c r="CQ23" s="95">
        <f t="shared" si="5"/>
        <v>0</v>
      </c>
      <c r="CR23" s="104">
        <f t="shared" si="16"/>
        <v>0</v>
      </c>
      <c r="CS23" s="107"/>
      <c r="CT23" s="107"/>
      <c r="CU23" s="107"/>
      <c r="CV23" s="107"/>
      <c r="CW23" s="107"/>
      <c r="CX23" s="107"/>
      <c r="CY23" s="107"/>
      <c r="CZ23" s="107"/>
      <c r="DA23" s="129"/>
      <c r="DB23" s="129"/>
      <c r="DC23" s="129"/>
      <c r="DD23" s="129"/>
      <c r="DE23" s="129"/>
      <c r="DF23" s="129"/>
      <c r="DG23" s="129"/>
      <c r="DH23" s="95">
        <f t="shared" si="6"/>
        <v>0</v>
      </c>
      <c r="DI23" s="104">
        <f t="shared" si="17"/>
        <v>0</v>
      </c>
      <c r="DJ23" s="95">
        <f t="shared" si="0"/>
        <v>8.5</v>
      </c>
      <c r="DK23" s="107"/>
      <c r="DL23" s="107"/>
      <c r="DM23" s="107"/>
      <c r="DN23" s="107"/>
      <c r="DO23" s="107"/>
      <c r="DP23" s="107"/>
      <c r="DQ23" s="95">
        <f t="shared" si="7"/>
        <v>0</v>
      </c>
      <c r="DR23" s="107"/>
      <c r="DS23" s="107"/>
      <c r="DT23" s="107"/>
      <c r="DU23" s="107"/>
      <c r="DV23" s="107"/>
      <c r="DW23" s="107"/>
      <c r="DX23" s="107"/>
      <c r="DY23" s="107"/>
      <c r="DZ23" s="107"/>
      <c r="EA23" s="95">
        <f t="shared" si="8"/>
        <v>0</v>
      </c>
      <c r="EB23" s="101">
        <f t="shared" si="9"/>
        <v>8.5</v>
      </c>
      <c r="EC23" s="123"/>
      <c r="ED23" s="124"/>
      <c r="EE23" s="125"/>
    </row>
    <row r="24" spans="1:135" s="122" customFormat="1" ht="15" x14ac:dyDescent="0.25">
      <c r="A24" s="128"/>
      <c r="B24" s="128"/>
      <c r="C24" s="113" t="s">
        <v>182</v>
      </c>
      <c r="D24" s="114"/>
      <c r="E24" s="114"/>
      <c r="F24" s="114"/>
      <c r="G24" s="114"/>
      <c r="H24" s="114"/>
      <c r="I24" s="114"/>
      <c r="J24" s="114"/>
      <c r="K24" s="114"/>
      <c r="L24" s="114"/>
      <c r="M24" s="114"/>
      <c r="N24" s="114"/>
      <c r="O24" s="114"/>
      <c r="P24" s="114"/>
      <c r="Q24" s="114">
        <f t="shared" si="1"/>
        <v>0</v>
      </c>
      <c r="R24" s="115">
        <f t="shared" si="10"/>
        <v>0</v>
      </c>
      <c r="S24" s="114">
        <v>0.5</v>
      </c>
      <c r="T24" s="114">
        <v>0.5</v>
      </c>
      <c r="U24" s="114">
        <v>0.5</v>
      </c>
      <c r="V24" s="114">
        <v>0.5</v>
      </c>
      <c r="W24" s="114">
        <v>0.5</v>
      </c>
      <c r="X24" s="114">
        <v>0.5</v>
      </c>
      <c r="Y24" s="114">
        <v>0.5</v>
      </c>
      <c r="Z24" s="116">
        <v>1</v>
      </c>
      <c r="AA24" s="126">
        <v>1.5</v>
      </c>
      <c r="AB24" s="116">
        <v>0.5</v>
      </c>
      <c r="AC24" s="116">
        <v>1</v>
      </c>
      <c r="AD24" s="126">
        <v>0</v>
      </c>
      <c r="AE24" s="114">
        <f>SUM(S24:AD24)</f>
        <v>7.5</v>
      </c>
      <c r="AF24" s="115">
        <f t="shared" si="12"/>
        <v>88.235294117647058</v>
      </c>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f t="shared" si="2"/>
        <v>0</v>
      </c>
      <c r="BD24" s="115">
        <f t="shared" si="13"/>
        <v>0</v>
      </c>
      <c r="BE24" s="114"/>
      <c r="BF24" s="114"/>
      <c r="BG24" s="114"/>
      <c r="BH24" s="114"/>
      <c r="BI24" s="114"/>
      <c r="BJ24" s="114"/>
      <c r="BK24" s="114"/>
      <c r="BL24" s="114"/>
      <c r="BM24" s="114">
        <f t="shared" si="3"/>
        <v>0</v>
      </c>
      <c r="BN24" s="115">
        <f t="shared" si="14"/>
        <v>0</v>
      </c>
      <c r="BO24" s="114"/>
      <c r="BP24" s="114"/>
      <c r="BQ24" s="114"/>
      <c r="BR24" s="114"/>
      <c r="BS24" s="114"/>
      <c r="BT24" s="114"/>
      <c r="BU24" s="114"/>
      <c r="BV24" s="114"/>
      <c r="BW24" s="114"/>
      <c r="BX24" s="114"/>
      <c r="BY24" s="114"/>
      <c r="BZ24" s="114"/>
      <c r="CA24" s="114"/>
      <c r="CB24" s="114"/>
      <c r="CC24" s="114"/>
      <c r="CD24" s="114">
        <f t="shared" si="4"/>
        <v>0</v>
      </c>
      <c r="CE24" s="115">
        <f t="shared" si="15"/>
        <v>0</v>
      </c>
      <c r="CF24" s="114"/>
      <c r="CG24" s="114"/>
      <c r="CH24" s="114"/>
      <c r="CI24" s="114"/>
      <c r="CJ24" s="114"/>
      <c r="CK24" s="114"/>
      <c r="CL24" s="114"/>
      <c r="CM24" s="114"/>
      <c r="CN24" s="114"/>
      <c r="CO24" s="114"/>
      <c r="CP24" s="114"/>
      <c r="CQ24" s="114">
        <f t="shared" si="5"/>
        <v>0</v>
      </c>
      <c r="CR24" s="115">
        <f t="shared" si="16"/>
        <v>0</v>
      </c>
      <c r="CS24" s="114"/>
      <c r="CT24" s="114"/>
      <c r="CU24" s="114"/>
      <c r="CV24" s="114"/>
      <c r="CW24" s="114"/>
      <c r="CX24" s="114"/>
      <c r="CY24" s="114"/>
      <c r="CZ24" s="114"/>
      <c r="DA24" s="130"/>
      <c r="DB24" s="130"/>
      <c r="DC24" s="130"/>
      <c r="DD24" s="130"/>
      <c r="DE24" s="130"/>
      <c r="DF24" s="130"/>
      <c r="DG24" s="130"/>
      <c r="DH24" s="114">
        <f t="shared" si="6"/>
        <v>0</v>
      </c>
      <c r="DI24" s="115">
        <f t="shared" si="17"/>
        <v>0</v>
      </c>
      <c r="DJ24" s="114">
        <f t="shared" si="0"/>
        <v>7.5</v>
      </c>
      <c r="DK24" s="114"/>
      <c r="DL24" s="114"/>
      <c r="DM24" s="114"/>
      <c r="DN24" s="114"/>
      <c r="DO24" s="114"/>
      <c r="DP24" s="114"/>
      <c r="DQ24" s="114">
        <f t="shared" si="7"/>
        <v>0</v>
      </c>
      <c r="DR24" s="114"/>
      <c r="DS24" s="114"/>
      <c r="DT24" s="114"/>
      <c r="DU24" s="114"/>
      <c r="DV24" s="114"/>
      <c r="DW24" s="114"/>
      <c r="DX24" s="114"/>
      <c r="DY24" s="114"/>
      <c r="DZ24" s="114"/>
      <c r="EA24" s="114">
        <f t="shared" si="8"/>
        <v>0</v>
      </c>
      <c r="EB24" s="118">
        <f t="shared" si="9"/>
        <v>7.5</v>
      </c>
      <c r="EC24" s="119"/>
      <c r="ED24" s="120"/>
      <c r="EE24" s="121"/>
    </row>
    <row r="25" spans="1:135" s="111" customFormat="1" ht="15" x14ac:dyDescent="0.25">
      <c r="A25" s="128">
        <v>11</v>
      </c>
      <c r="B25" s="128" t="s">
        <v>40</v>
      </c>
      <c r="C25" s="87" t="s">
        <v>181</v>
      </c>
      <c r="D25" s="107"/>
      <c r="E25" s="107"/>
      <c r="F25" s="107"/>
      <c r="G25" s="107"/>
      <c r="H25" s="107"/>
      <c r="I25" s="107"/>
      <c r="J25" s="107"/>
      <c r="K25" s="107"/>
      <c r="L25" s="107"/>
      <c r="M25" s="107"/>
      <c r="N25" s="107"/>
      <c r="O25" s="107"/>
      <c r="P25" s="107"/>
      <c r="Q25" s="95">
        <f t="shared" si="1"/>
        <v>0</v>
      </c>
      <c r="R25" s="104">
        <f t="shared" si="10"/>
        <v>0</v>
      </c>
      <c r="S25" s="95">
        <v>0.5</v>
      </c>
      <c r="T25" s="95">
        <v>0.5</v>
      </c>
      <c r="U25" s="95">
        <v>0.5</v>
      </c>
      <c r="V25" s="95">
        <v>0.5</v>
      </c>
      <c r="W25" s="95">
        <v>0.5</v>
      </c>
      <c r="X25" s="95">
        <v>0.5</v>
      </c>
      <c r="Y25" s="95">
        <v>0.5</v>
      </c>
      <c r="Z25" s="105">
        <v>1</v>
      </c>
      <c r="AA25" s="105">
        <v>2</v>
      </c>
      <c r="AB25" s="105">
        <v>0.5</v>
      </c>
      <c r="AC25" s="105">
        <v>1</v>
      </c>
      <c r="AD25" s="105">
        <v>0.5</v>
      </c>
      <c r="AE25" s="95">
        <f t="shared" si="11"/>
        <v>8.5</v>
      </c>
      <c r="AF25" s="104">
        <f t="shared" si="12"/>
        <v>100</v>
      </c>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95">
        <f t="shared" si="2"/>
        <v>0</v>
      </c>
      <c r="BD25" s="104">
        <f t="shared" si="13"/>
        <v>0</v>
      </c>
      <c r="BE25" s="107"/>
      <c r="BF25" s="107"/>
      <c r="BG25" s="107"/>
      <c r="BH25" s="107"/>
      <c r="BI25" s="107"/>
      <c r="BJ25" s="107"/>
      <c r="BK25" s="107"/>
      <c r="BL25" s="107"/>
      <c r="BM25" s="95">
        <f t="shared" si="3"/>
        <v>0</v>
      </c>
      <c r="BN25" s="104">
        <f t="shared" si="14"/>
        <v>0</v>
      </c>
      <c r="BO25" s="107"/>
      <c r="BP25" s="107"/>
      <c r="BQ25" s="107"/>
      <c r="BR25" s="107"/>
      <c r="BS25" s="107"/>
      <c r="BT25" s="107"/>
      <c r="BU25" s="107"/>
      <c r="BV25" s="107"/>
      <c r="BW25" s="107"/>
      <c r="BX25" s="107"/>
      <c r="BY25" s="107"/>
      <c r="BZ25" s="107"/>
      <c r="CA25" s="107"/>
      <c r="CB25" s="107"/>
      <c r="CC25" s="107"/>
      <c r="CD25" s="95">
        <f t="shared" si="4"/>
        <v>0</v>
      </c>
      <c r="CE25" s="104">
        <f t="shared" si="15"/>
        <v>0</v>
      </c>
      <c r="CF25" s="107"/>
      <c r="CG25" s="107"/>
      <c r="CH25" s="107"/>
      <c r="CI25" s="107"/>
      <c r="CJ25" s="107"/>
      <c r="CK25" s="107"/>
      <c r="CL25" s="107"/>
      <c r="CM25" s="107"/>
      <c r="CN25" s="107"/>
      <c r="CO25" s="107"/>
      <c r="CP25" s="107"/>
      <c r="CQ25" s="95">
        <f t="shared" si="5"/>
        <v>0</v>
      </c>
      <c r="CR25" s="104">
        <f t="shared" si="16"/>
        <v>0</v>
      </c>
      <c r="CS25" s="107"/>
      <c r="CT25" s="107"/>
      <c r="CU25" s="107"/>
      <c r="CV25" s="107"/>
      <c r="CW25" s="107"/>
      <c r="CX25" s="107"/>
      <c r="CY25" s="107"/>
      <c r="CZ25" s="107"/>
      <c r="DA25" s="107"/>
      <c r="DB25" s="107"/>
      <c r="DC25" s="107"/>
      <c r="DD25" s="107"/>
      <c r="DE25" s="107"/>
      <c r="DF25" s="107"/>
      <c r="DG25" s="107"/>
      <c r="DH25" s="95">
        <f t="shared" si="6"/>
        <v>0</v>
      </c>
      <c r="DI25" s="104">
        <f t="shared" si="17"/>
        <v>0</v>
      </c>
      <c r="DJ25" s="95">
        <f t="shared" si="0"/>
        <v>8.5</v>
      </c>
      <c r="DK25" s="107"/>
      <c r="DL25" s="107"/>
      <c r="DM25" s="107"/>
      <c r="DN25" s="107"/>
      <c r="DO25" s="107"/>
      <c r="DP25" s="107"/>
      <c r="DQ25" s="95">
        <f t="shared" si="7"/>
        <v>0</v>
      </c>
      <c r="DR25" s="107"/>
      <c r="DS25" s="107"/>
      <c r="DT25" s="107"/>
      <c r="DU25" s="107"/>
      <c r="DV25" s="107"/>
      <c r="DW25" s="107"/>
      <c r="DX25" s="107"/>
      <c r="DY25" s="107"/>
      <c r="DZ25" s="107"/>
      <c r="EA25" s="95">
        <f t="shared" si="8"/>
        <v>0</v>
      </c>
      <c r="EB25" s="101">
        <f t="shared" si="9"/>
        <v>8.5</v>
      </c>
      <c r="EC25" s="123"/>
      <c r="ED25" s="124"/>
      <c r="EE25" s="125"/>
    </row>
    <row r="26" spans="1:135" s="122" customFormat="1" ht="15" x14ac:dyDescent="0.25">
      <c r="A26" s="128"/>
      <c r="B26" s="128"/>
      <c r="C26" s="113" t="s">
        <v>182</v>
      </c>
      <c r="D26" s="114"/>
      <c r="E26" s="114"/>
      <c r="F26" s="114"/>
      <c r="G26" s="114"/>
      <c r="H26" s="114"/>
      <c r="I26" s="114"/>
      <c r="J26" s="114"/>
      <c r="K26" s="114"/>
      <c r="L26" s="114"/>
      <c r="M26" s="114"/>
      <c r="N26" s="114"/>
      <c r="O26" s="114"/>
      <c r="P26" s="114"/>
      <c r="Q26" s="114">
        <f t="shared" si="1"/>
        <v>0</v>
      </c>
      <c r="R26" s="115">
        <f t="shared" si="10"/>
        <v>0</v>
      </c>
      <c r="S26" s="114">
        <v>0.5</v>
      </c>
      <c r="T26" s="114">
        <v>0.5</v>
      </c>
      <c r="U26" s="114">
        <v>0.5</v>
      </c>
      <c r="V26" s="114">
        <v>0.5</v>
      </c>
      <c r="W26" s="114">
        <v>0.5</v>
      </c>
      <c r="X26" s="114">
        <v>0.5</v>
      </c>
      <c r="Y26" s="114">
        <v>0.5</v>
      </c>
      <c r="Z26" s="116">
        <v>1</v>
      </c>
      <c r="AA26" s="116">
        <v>2</v>
      </c>
      <c r="AB26" s="116">
        <v>0.5</v>
      </c>
      <c r="AC26" s="116">
        <v>1</v>
      </c>
      <c r="AD26" s="116">
        <v>0.5</v>
      </c>
      <c r="AE26" s="114">
        <f t="shared" si="11"/>
        <v>8.5</v>
      </c>
      <c r="AF26" s="115">
        <f t="shared" si="12"/>
        <v>100</v>
      </c>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f t="shared" si="2"/>
        <v>0</v>
      </c>
      <c r="BD26" s="115">
        <f t="shared" si="13"/>
        <v>0</v>
      </c>
      <c r="BE26" s="114"/>
      <c r="BF26" s="114"/>
      <c r="BG26" s="114"/>
      <c r="BH26" s="114"/>
      <c r="BI26" s="114"/>
      <c r="BJ26" s="114"/>
      <c r="BK26" s="114"/>
      <c r="BL26" s="114"/>
      <c r="BM26" s="114">
        <f t="shared" si="3"/>
        <v>0</v>
      </c>
      <c r="BN26" s="115">
        <f t="shared" si="14"/>
        <v>0</v>
      </c>
      <c r="BO26" s="114"/>
      <c r="BP26" s="127"/>
      <c r="BQ26" s="114"/>
      <c r="BR26" s="114"/>
      <c r="BS26" s="114"/>
      <c r="BT26" s="114"/>
      <c r="BU26" s="114"/>
      <c r="BV26" s="114"/>
      <c r="BW26" s="114"/>
      <c r="BX26" s="114"/>
      <c r="BY26" s="114"/>
      <c r="BZ26" s="114"/>
      <c r="CA26" s="114"/>
      <c r="CB26" s="114"/>
      <c r="CC26" s="114"/>
      <c r="CD26" s="114">
        <f t="shared" si="4"/>
        <v>0</v>
      </c>
      <c r="CE26" s="115">
        <f t="shared" si="15"/>
        <v>0</v>
      </c>
      <c r="CF26" s="114"/>
      <c r="CG26" s="114"/>
      <c r="CH26" s="114"/>
      <c r="CI26" s="114"/>
      <c r="CJ26" s="114"/>
      <c r="CK26" s="114"/>
      <c r="CL26" s="114"/>
      <c r="CM26" s="114"/>
      <c r="CN26" s="114"/>
      <c r="CO26" s="114"/>
      <c r="CP26" s="114"/>
      <c r="CQ26" s="114">
        <f t="shared" si="5"/>
        <v>0</v>
      </c>
      <c r="CR26" s="115">
        <f t="shared" si="16"/>
        <v>0</v>
      </c>
      <c r="CS26" s="114"/>
      <c r="CT26" s="114"/>
      <c r="CU26" s="114"/>
      <c r="CV26" s="114"/>
      <c r="CW26" s="114"/>
      <c r="CX26" s="114"/>
      <c r="CY26" s="114"/>
      <c r="CZ26" s="114"/>
      <c r="DA26" s="114"/>
      <c r="DB26" s="114"/>
      <c r="DC26" s="114"/>
      <c r="DD26" s="114"/>
      <c r="DE26" s="114"/>
      <c r="DF26" s="114"/>
      <c r="DG26" s="114"/>
      <c r="DH26" s="114">
        <f t="shared" si="6"/>
        <v>0</v>
      </c>
      <c r="DI26" s="115">
        <f t="shared" si="17"/>
        <v>0</v>
      </c>
      <c r="DJ26" s="114">
        <f t="shared" si="0"/>
        <v>8.5</v>
      </c>
      <c r="DK26" s="114"/>
      <c r="DL26" s="114"/>
      <c r="DM26" s="114"/>
      <c r="DN26" s="114"/>
      <c r="DO26" s="114"/>
      <c r="DP26" s="114"/>
      <c r="DQ26" s="114">
        <f t="shared" si="7"/>
        <v>0</v>
      </c>
      <c r="DR26" s="114"/>
      <c r="DS26" s="114"/>
      <c r="DT26" s="114"/>
      <c r="DU26" s="114"/>
      <c r="DV26" s="114"/>
      <c r="DW26" s="114"/>
      <c r="DX26" s="114"/>
      <c r="DY26" s="114"/>
      <c r="DZ26" s="114"/>
      <c r="EA26" s="114">
        <f t="shared" si="8"/>
        <v>0</v>
      </c>
      <c r="EB26" s="118">
        <f t="shared" si="9"/>
        <v>8.5</v>
      </c>
      <c r="EC26" s="119"/>
      <c r="ED26" s="120"/>
      <c r="EE26" s="121"/>
    </row>
    <row r="27" spans="1:135" s="111" customFormat="1" ht="15" x14ac:dyDescent="0.25">
      <c r="A27" s="128">
        <v>12</v>
      </c>
      <c r="B27" s="128" t="s">
        <v>41</v>
      </c>
      <c r="C27" s="87" t="s">
        <v>181</v>
      </c>
      <c r="D27" s="133"/>
      <c r="E27" s="133"/>
      <c r="F27" s="133"/>
      <c r="G27" s="133"/>
      <c r="H27" s="133"/>
      <c r="I27" s="133"/>
      <c r="J27" s="133"/>
      <c r="K27" s="133"/>
      <c r="L27" s="133"/>
      <c r="M27" s="133"/>
      <c r="N27" s="133"/>
      <c r="O27" s="133"/>
      <c r="P27" s="133"/>
      <c r="Q27" s="95">
        <f t="shared" si="1"/>
        <v>0</v>
      </c>
      <c r="R27" s="104">
        <f t="shared" si="10"/>
        <v>0</v>
      </c>
      <c r="S27" s="95">
        <v>0.5</v>
      </c>
      <c r="T27" s="95">
        <v>0.5</v>
      </c>
      <c r="U27" s="95">
        <v>0.5</v>
      </c>
      <c r="V27" s="95">
        <v>0.5</v>
      </c>
      <c r="W27" s="95">
        <v>0.5</v>
      </c>
      <c r="X27" s="95">
        <v>0.5</v>
      </c>
      <c r="Y27" s="95">
        <v>0.5</v>
      </c>
      <c r="Z27" s="105">
        <v>1</v>
      </c>
      <c r="AA27" s="105">
        <v>2</v>
      </c>
      <c r="AB27" s="105">
        <v>0.5</v>
      </c>
      <c r="AC27" s="105">
        <v>1</v>
      </c>
      <c r="AD27" s="105">
        <v>0.5</v>
      </c>
      <c r="AE27" s="95">
        <f t="shared" si="11"/>
        <v>8.5</v>
      </c>
      <c r="AF27" s="104">
        <f t="shared" si="12"/>
        <v>100</v>
      </c>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95">
        <f t="shared" si="2"/>
        <v>0</v>
      </c>
      <c r="BD27" s="104">
        <f t="shared" si="13"/>
        <v>0</v>
      </c>
      <c r="BE27" s="133"/>
      <c r="BF27" s="133"/>
      <c r="BG27" s="133"/>
      <c r="BH27" s="133"/>
      <c r="BI27" s="133"/>
      <c r="BJ27" s="133"/>
      <c r="BK27" s="133"/>
      <c r="BL27" s="133"/>
      <c r="BM27" s="95">
        <f t="shared" si="3"/>
        <v>0</v>
      </c>
      <c r="BN27" s="104">
        <f t="shared" si="14"/>
        <v>0</v>
      </c>
      <c r="BO27" s="133"/>
      <c r="BP27" s="133"/>
      <c r="BQ27" s="133"/>
      <c r="BR27" s="133"/>
      <c r="BS27" s="133"/>
      <c r="BT27" s="133"/>
      <c r="BU27" s="133"/>
      <c r="BV27" s="133"/>
      <c r="BW27" s="133"/>
      <c r="BX27" s="133"/>
      <c r="BY27" s="133"/>
      <c r="BZ27" s="133"/>
      <c r="CA27" s="133"/>
      <c r="CB27" s="133"/>
      <c r="CC27" s="133"/>
      <c r="CD27" s="95">
        <f t="shared" si="4"/>
        <v>0</v>
      </c>
      <c r="CE27" s="104">
        <f t="shared" si="15"/>
        <v>0</v>
      </c>
      <c r="CF27" s="107"/>
      <c r="CG27" s="107"/>
      <c r="CH27" s="107"/>
      <c r="CI27" s="107"/>
      <c r="CJ27" s="107"/>
      <c r="CK27" s="107"/>
      <c r="CL27" s="107"/>
      <c r="CM27" s="107"/>
      <c r="CN27" s="107"/>
      <c r="CO27" s="107"/>
      <c r="CP27" s="107"/>
      <c r="CQ27" s="95">
        <f t="shared" si="5"/>
        <v>0</v>
      </c>
      <c r="CR27" s="104">
        <f t="shared" si="16"/>
        <v>0</v>
      </c>
      <c r="CS27" s="107"/>
      <c r="CT27" s="107"/>
      <c r="CU27" s="107"/>
      <c r="CV27" s="107"/>
      <c r="CW27" s="107"/>
      <c r="CX27" s="107"/>
      <c r="CY27" s="107"/>
      <c r="CZ27" s="107"/>
      <c r="DA27" s="107"/>
      <c r="DB27" s="107"/>
      <c r="DC27" s="107"/>
      <c r="DD27" s="107"/>
      <c r="DE27" s="107"/>
      <c r="DF27" s="107"/>
      <c r="DG27" s="107"/>
      <c r="DH27" s="95">
        <f t="shared" si="6"/>
        <v>0</v>
      </c>
      <c r="DI27" s="104">
        <f t="shared" si="17"/>
        <v>0</v>
      </c>
      <c r="DJ27" s="95">
        <f t="shared" si="0"/>
        <v>8.5</v>
      </c>
      <c r="DK27" s="107"/>
      <c r="DL27" s="107"/>
      <c r="DM27" s="107"/>
      <c r="DN27" s="107"/>
      <c r="DO27" s="107"/>
      <c r="DP27" s="107"/>
      <c r="DQ27" s="95">
        <f t="shared" si="7"/>
        <v>0</v>
      </c>
      <c r="DR27" s="107"/>
      <c r="DS27" s="107"/>
      <c r="DT27" s="107"/>
      <c r="DU27" s="107"/>
      <c r="DV27" s="107"/>
      <c r="DW27" s="107"/>
      <c r="DX27" s="107"/>
      <c r="DY27" s="107"/>
      <c r="DZ27" s="107"/>
      <c r="EA27" s="95">
        <f t="shared" si="8"/>
        <v>0</v>
      </c>
      <c r="EB27" s="101">
        <f t="shared" si="9"/>
        <v>8.5</v>
      </c>
      <c r="EC27" s="123"/>
      <c r="ED27" s="124"/>
      <c r="EE27" s="125"/>
    </row>
    <row r="28" spans="1:135" s="122" customFormat="1" ht="15" x14ac:dyDescent="0.25">
      <c r="A28" s="128"/>
      <c r="B28" s="128"/>
      <c r="C28" s="113" t="s">
        <v>182</v>
      </c>
      <c r="D28" s="114"/>
      <c r="E28" s="114"/>
      <c r="F28" s="114"/>
      <c r="G28" s="114"/>
      <c r="H28" s="114"/>
      <c r="I28" s="114"/>
      <c r="J28" s="114"/>
      <c r="K28" s="114"/>
      <c r="L28" s="114"/>
      <c r="M28" s="114"/>
      <c r="N28" s="114"/>
      <c r="O28" s="114"/>
      <c r="P28" s="114"/>
      <c r="Q28" s="114">
        <f t="shared" si="1"/>
        <v>0</v>
      </c>
      <c r="R28" s="115">
        <f t="shared" si="10"/>
        <v>0</v>
      </c>
      <c r="S28" s="114">
        <v>0.5</v>
      </c>
      <c r="T28" s="114">
        <v>0.5</v>
      </c>
      <c r="U28" s="114">
        <v>0.5</v>
      </c>
      <c r="V28" s="114">
        <v>0.5</v>
      </c>
      <c r="W28" s="114">
        <v>0.5</v>
      </c>
      <c r="X28" s="114">
        <v>0.5</v>
      </c>
      <c r="Y28" s="114">
        <v>0.5</v>
      </c>
      <c r="Z28" s="116">
        <v>1</v>
      </c>
      <c r="AA28" s="116">
        <v>2</v>
      </c>
      <c r="AB28" s="116">
        <v>0.5</v>
      </c>
      <c r="AC28" s="116">
        <v>1</v>
      </c>
      <c r="AD28" s="117">
        <v>0.5</v>
      </c>
      <c r="AE28" s="114">
        <f t="shared" si="11"/>
        <v>8.5</v>
      </c>
      <c r="AF28" s="115">
        <f t="shared" si="12"/>
        <v>100</v>
      </c>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f t="shared" si="2"/>
        <v>0</v>
      </c>
      <c r="BD28" s="115">
        <f t="shared" si="13"/>
        <v>0</v>
      </c>
      <c r="BE28" s="114"/>
      <c r="BF28" s="114"/>
      <c r="BG28" s="114"/>
      <c r="BH28" s="114"/>
      <c r="BI28" s="114"/>
      <c r="BJ28" s="114"/>
      <c r="BK28" s="114"/>
      <c r="BL28" s="114"/>
      <c r="BM28" s="114">
        <f t="shared" si="3"/>
        <v>0</v>
      </c>
      <c r="BN28" s="115">
        <f t="shared" si="14"/>
        <v>0</v>
      </c>
      <c r="BO28" s="114"/>
      <c r="BP28" s="127"/>
      <c r="BQ28" s="114"/>
      <c r="BR28" s="114"/>
      <c r="BS28" s="114"/>
      <c r="BT28" s="114"/>
      <c r="BU28" s="114"/>
      <c r="BV28" s="114"/>
      <c r="BW28" s="114"/>
      <c r="BX28" s="114"/>
      <c r="BY28" s="114"/>
      <c r="BZ28" s="114"/>
      <c r="CA28" s="114"/>
      <c r="CB28" s="114"/>
      <c r="CC28" s="114"/>
      <c r="CD28" s="114">
        <f t="shared" si="4"/>
        <v>0</v>
      </c>
      <c r="CE28" s="115">
        <f t="shared" si="15"/>
        <v>0</v>
      </c>
      <c r="CF28" s="114"/>
      <c r="CG28" s="114"/>
      <c r="CH28" s="114"/>
      <c r="CI28" s="114"/>
      <c r="CJ28" s="114"/>
      <c r="CK28" s="114"/>
      <c r="CL28" s="114"/>
      <c r="CM28" s="114"/>
      <c r="CN28" s="114"/>
      <c r="CO28" s="114"/>
      <c r="CP28" s="114"/>
      <c r="CQ28" s="114">
        <f t="shared" si="5"/>
        <v>0</v>
      </c>
      <c r="CR28" s="115">
        <f t="shared" si="16"/>
        <v>0</v>
      </c>
      <c r="CS28" s="114"/>
      <c r="CT28" s="114"/>
      <c r="CU28" s="114"/>
      <c r="CV28" s="114"/>
      <c r="CW28" s="114"/>
      <c r="CX28" s="114"/>
      <c r="CY28" s="114"/>
      <c r="CZ28" s="114"/>
      <c r="DA28" s="114"/>
      <c r="DB28" s="114"/>
      <c r="DC28" s="114"/>
      <c r="DD28" s="114"/>
      <c r="DE28" s="114"/>
      <c r="DF28" s="114"/>
      <c r="DG28" s="114"/>
      <c r="DH28" s="114">
        <f t="shared" si="6"/>
        <v>0</v>
      </c>
      <c r="DI28" s="115">
        <f t="shared" si="17"/>
        <v>0</v>
      </c>
      <c r="DJ28" s="114">
        <f t="shared" si="0"/>
        <v>8.5</v>
      </c>
      <c r="DK28" s="114"/>
      <c r="DL28" s="114"/>
      <c r="DM28" s="114"/>
      <c r="DN28" s="114"/>
      <c r="DO28" s="114"/>
      <c r="DP28" s="114"/>
      <c r="DQ28" s="114">
        <f t="shared" si="7"/>
        <v>0</v>
      </c>
      <c r="DR28" s="114"/>
      <c r="DS28" s="114"/>
      <c r="DT28" s="114"/>
      <c r="DU28" s="114"/>
      <c r="DV28" s="114"/>
      <c r="DW28" s="114"/>
      <c r="DX28" s="114"/>
      <c r="DY28" s="114"/>
      <c r="DZ28" s="114"/>
      <c r="EA28" s="114">
        <f t="shared" si="8"/>
        <v>0</v>
      </c>
      <c r="EB28" s="118">
        <f t="shared" si="9"/>
        <v>8.5</v>
      </c>
      <c r="EC28" s="119"/>
      <c r="ED28" s="120"/>
      <c r="EE28" s="121"/>
    </row>
  </sheetData>
  <mergeCells count="84">
    <mergeCell ref="A23:A24"/>
    <mergeCell ref="B23:B24"/>
    <mergeCell ref="A25:A26"/>
    <mergeCell ref="B25:B26"/>
    <mergeCell ref="A27:A28"/>
    <mergeCell ref="B27:B28"/>
    <mergeCell ref="A17:A18"/>
    <mergeCell ref="B17:B18"/>
    <mergeCell ref="A19:A20"/>
    <mergeCell ref="B19:B20"/>
    <mergeCell ref="A21:A22"/>
    <mergeCell ref="B21:B22"/>
    <mergeCell ref="A11:A12"/>
    <mergeCell ref="B11:B12"/>
    <mergeCell ref="A13:A14"/>
    <mergeCell ref="B13:B14"/>
    <mergeCell ref="A15:A16"/>
    <mergeCell ref="B15:B16"/>
    <mergeCell ref="A5:A6"/>
    <mergeCell ref="B5:B6"/>
    <mergeCell ref="A7:A8"/>
    <mergeCell ref="B7:B8"/>
    <mergeCell ref="A9:A10"/>
    <mergeCell ref="B9:B10"/>
    <mergeCell ref="DI2:DI3"/>
    <mergeCell ref="DK2:DM2"/>
    <mergeCell ref="DQ2:DQ3"/>
    <mergeCell ref="DR2:DU2"/>
    <mergeCell ref="DV2:DW2"/>
    <mergeCell ref="EA2:EA3"/>
    <mergeCell ref="CR2:CR3"/>
    <mergeCell ref="CS2:CT2"/>
    <mergeCell ref="CU2:CW2"/>
    <mergeCell ref="CY2:DA2"/>
    <mergeCell ref="DD2:DF2"/>
    <mergeCell ref="DH2:DH3"/>
    <mergeCell ref="BN2:BN3"/>
    <mergeCell ref="BU2:BV2"/>
    <mergeCell ref="BX2:BY2"/>
    <mergeCell ref="BZ2:CA2"/>
    <mergeCell ref="CD2:CD3"/>
    <mergeCell ref="CE2:CE3"/>
    <mergeCell ref="BC2:BC3"/>
    <mergeCell ref="BD2:BD3"/>
    <mergeCell ref="BE2:BH2"/>
    <mergeCell ref="BI2:BJ2"/>
    <mergeCell ref="BK2:BL2"/>
    <mergeCell ref="BM2:BM3"/>
    <mergeCell ref="AL2:AM2"/>
    <mergeCell ref="AN2:AO2"/>
    <mergeCell ref="AP2:AT2"/>
    <mergeCell ref="AU2:AV2"/>
    <mergeCell ref="AW2:AZ2"/>
    <mergeCell ref="BA2:BB2"/>
    <mergeCell ref="EC1:EC3"/>
    <mergeCell ref="ED1:ED3"/>
    <mergeCell ref="G2:I2"/>
    <mergeCell ref="J2:K2"/>
    <mergeCell ref="L2:O2"/>
    <mergeCell ref="Q2:Q3"/>
    <mergeCell ref="R2:R3"/>
    <mergeCell ref="S2:U2"/>
    <mergeCell ref="V2:Y2"/>
    <mergeCell ref="Z2:AD2"/>
    <mergeCell ref="CF1:CR1"/>
    <mergeCell ref="CS1:DI1"/>
    <mergeCell ref="DJ1:DJ3"/>
    <mergeCell ref="DK1:DP1"/>
    <mergeCell ref="DR1:DZ1"/>
    <mergeCell ref="EB1:EB3"/>
    <mergeCell ref="CG2:CI2"/>
    <mergeCell ref="CJ2:CM2"/>
    <mergeCell ref="CO2:CP2"/>
    <mergeCell ref="CQ2:CQ3"/>
    <mergeCell ref="A1:A4"/>
    <mergeCell ref="D1:R1"/>
    <mergeCell ref="S1:AF1"/>
    <mergeCell ref="AG1:BD1"/>
    <mergeCell ref="BE1:BN1"/>
    <mergeCell ref="BO1:CE1"/>
    <mergeCell ref="AE2:AE3"/>
    <mergeCell ref="AF2:AF3"/>
    <mergeCell ref="AG2:AH2"/>
    <mergeCell ref="AI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51AF2-18AC-4FEF-97EA-8D4830A0CDC4}">
  <dimension ref="A1:G5872"/>
  <sheetViews>
    <sheetView tabSelected="1" zoomScale="175" zoomScaleNormal="175" workbookViewId="0">
      <selection activeCell="E4" sqref="E4"/>
    </sheetView>
  </sheetViews>
  <sheetFormatPr defaultColWidth="7.21875" defaultRowHeight="12.75" x14ac:dyDescent="0.2"/>
  <cols>
    <col min="1" max="1" width="5.21875" style="46" customWidth="1"/>
    <col min="2" max="2" width="6" style="47" customWidth="1"/>
    <col min="3" max="3" width="5.21875" style="47" customWidth="1"/>
    <col min="4" max="4" width="4.88671875" style="47" bestFit="1" customWidth="1"/>
    <col min="5" max="5" width="51.21875" style="48" customWidth="1"/>
    <col min="6" max="7" width="7.21875" style="2"/>
    <col min="8" max="8" width="7.77734375" style="2" bestFit="1" customWidth="1"/>
    <col min="9" max="9" width="7.21875" style="2"/>
    <col min="10" max="10" width="6.77734375" style="2" customWidth="1"/>
    <col min="11" max="256" width="7.21875" style="2"/>
    <col min="257" max="257" width="5.21875" style="2" customWidth="1"/>
    <col min="258" max="258" width="6" style="2" customWidth="1"/>
    <col min="259" max="259" width="5.21875" style="2" customWidth="1"/>
    <col min="260" max="260" width="4.88671875" style="2" bestFit="1" customWidth="1"/>
    <col min="261" max="261" width="55.77734375" style="2" customWidth="1"/>
    <col min="262" max="263" width="7.21875" style="2"/>
    <col min="264" max="264" width="7.77734375" style="2" bestFit="1" customWidth="1"/>
    <col min="265" max="265" width="7.21875" style="2"/>
    <col min="266" max="266" width="6.77734375" style="2" customWidth="1"/>
    <col min="267" max="512" width="7.21875" style="2"/>
    <col min="513" max="513" width="5.21875" style="2" customWidth="1"/>
    <col min="514" max="514" width="6" style="2" customWidth="1"/>
    <col min="515" max="515" width="5.21875" style="2" customWidth="1"/>
    <col min="516" max="516" width="4.88671875" style="2" bestFit="1" customWidth="1"/>
    <col min="517" max="517" width="55.77734375" style="2" customWidth="1"/>
    <col min="518" max="519" width="7.21875" style="2"/>
    <col min="520" max="520" width="7.77734375" style="2" bestFit="1" customWidth="1"/>
    <col min="521" max="521" width="7.21875" style="2"/>
    <col min="522" max="522" width="6.77734375" style="2" customWidth="1"/>
    <col min="523" max="768" width="7.21875" style="2"/>
    <col min="769" max="769" width="5.21875" style="2" customWidth="1"/>
    <col min="770" max="770" width="6" style="2" customWidth="1"/>
    <col min="771" max="771" width="5.21875" style="2" customWidth="1"/>
    <col min="772" max="772" width="4.88671875" style="2" bestFit="1" customWidth="1"/>
    <col min="773" max="773" width="55.77734375" style="2" customWidth="1"/>
    <col min="774" max="775" width="7.21875" style="2"/>
    <col min="776" max="776" width="7.77734375" style="2" bestFit="1" customWidth="1"/>
    <col min="777" max="777" width="7.21875" style="2"/>
    <col min="778" max="778" width="6.77734375" style="2" customWidth="1"/>
    <col min="779" max="1024" width="7.21875" style="2"/>
    <col min="1025" max="1025" width="5.21875" style="2" customWidth="1"/>
    <col min="1026" max="1026" width="6" style="2" customWidth="1"/>
    <col min="1027" max="1027" width="5.21875" style="2" customWidth="1"/>
    <col min="1028" max="1028" width="4.88671875" style="2" bestFit="1" customWidth="1"/>
    <col min="1029" max="1029" width="55.77734375" style="2" customWidth="1"/>
    <col min="1030" max="1031" width="7.21875" style="2"/>
    <col min="1032" max="1032" width="7.77734375" style="2" bestFit="1" customWidth="1"/>
    <col min="1033" max="1033" width="7.21875" style="2"/>
    <col min="1034" max="1034" width="6.77734375" style="2" customWidth="1"/>
    <col min="1035" max="1280" width="7.21875" style="2"/>
    <col min="1281" max="1281" width="5.21875" style="2" customWidth="1"/>
    <col min="1282" max="1282" width="6" style="2" customWidth="1"/>
    <col min="1283" max="1283" width="5.21875" style="2" customWidth="1"/>
    <col min="1284" max="1284" width="4.88671875" style="2" bestFit="1" customWidth="1"/>
    <col min="1285" max="1285" width="55.77734375" style="2" customWidth="1"/>
    <col min="1286" max="1287" width="7.21875" style="2"/>
    <col min="1288" max="1288" width="7.77734375" style="2" bestFit="1" customWidth="1"/>
    <col min="1289" max="1289" width="7.21875" style="2"/>
    <col min="1290" max="1290" width="6.77734375" style="2" customWidth="1"/>
    <col min="1291" max="1536" width="7.21875" style="2"/>
    <col min="1537" max="1537" width="5.21875" style="2" customWidth="1"/>
    <col min="1538" max="1538" width="6" style="2" customWidth="1"/>
    <col min="1539" max="1539" width="5.21875" style="2" customWidth="1"/>
    <col min="1540" max="1540" width="4.88671875" style="2" bestFit="1" customWidth="1"/>
    <col min="1541" max="1541" width="55.77734375" style="2" customWidth="1"/>
    <col min="1542" max="1543" width="7.21875" style="2"/>
    <col min="1544" max="1544" width="7.77734375" style="2" bestFit="1" customWidth="1"/>
    <col min="1545" max="1545" width="7.21875" style="2"/>
    <col min="1546" max="1546" width="6.77734375" style="2" customWidth="1"/>
    <col min="1547" max="1792" width="7.21875" style="2"/>
    <col min="1793" max="1793" width="5.21875" style="2" customWidth="1"/>
    <col min="1794" max="1794" width="6" style="2" customWidth="1"/>
    <col min="1795" max="1795" width="5.21875" style="2" customWidth="1"/>
    <col min="1796" max="1796" width="4.88671875" style="2" bestFit="1" customWidth="1"/>
    <col min="1797" max="1797" width="55.77734375" style="2" customWidth="1"/>
    <col min="1798" max="1799" width="7.21875" style="2"/>
    <col min="1800" max="1800" width="7.77734375" style="2" bestFit="1" customWidth="1"/>
    <col min="1801" max="1801" width="7.21875" style="2"/>
    <col min="1802" max="1802" width="6.77734375" style="2" customWidth="1"/>
    <col min="1803" max="2048" width="7.21875" style="2"/>
    <col min="2049" max="2049" width="5.21875" style="2" customWidth="1"/>
    <col min="2050" max="2050" width="6" style="2" customWidth="1"/>
    <col min="2051" max="2051" width="5.21875" style="2" customWidth="1"/>
    <col min="2052" max="2052" width="4.88671875" style="2" bestFit="1" customWidth="1"/>
    <col min="2053" max="2053" width="55.77734375" style="2" customWidth="1"/>
    <col min="2054" max="2055" width="7.21875" style="2"/>
    <col min="2056" max="2056" width="7.77734375" style="2" bestFit="1" customWidth="1"/>
    <col min="2057" max="2057" width="7.21875" style="2"/>
    <col min="2058" max="2058" width="6.77734375" style="2" customWidth="1"/>
    <col min="2059" max="2304" width="7.21875" style="2"/>
    <col min="2305" max="2305" width="5.21875" style="2" customWidth="1"/>
    <col min="2306" max="2306" width="6" style="2" customWidth="1"/>
    <col min="2307" max="2307" width="5.21875" style="2" customWidth="1"/>
    <col min="2308" max="2308" width="4.88671875" style="2" bestFit="1" customWidth="1"/>
    <col min="2309" max="2309" width="55.77734375" style="2" customWidth="1"/>
    <col min="2310" max="2311" width="7.21875" style="2"/>
    <col min="2312" max="2312" width="7.77734375" style="2" bestFit="1" customWidth="1"/>
    <col min="2313" max="2313" width="7.21875" style="2"/>
    <col min="2314" max="2314" width="6.77734375" style="2" customWidth="1"/>
    <col min="2315" max="2560" width="7.21875" style="2"/>
    <col min="2561" max="2561" width="5.21875" style="2" customWidth="1"/>
    <col min="2562" max="2562" width="6" style="2" customWidth="1"/>
    <col min="2563" max="2563" width="5.21875" style="2" customWidth="1"/>
    <col min="2564" max="2564" width="4.88671875" style="2" bestFit="1" customWidth="1"/>
    <col min="2565" max="2565" width="55.77734375" style="2" customWidth="1"/>
    <col min="2566" max="2567" width="7.21875" style="2"/>
    <col min="2568" max="2568" width="7.77734375" style="2" bestFit="1" customWidth="1"/>
    <col min="2569" max="2569" width="7.21875" style="2"/>
    <col min="2570" max="2570" width="6.77734375" style="2" customWidth="1"/>
    <col min="2571" max="2816" width="7.21875" style="2"/>
    <col min="2817" max="2817" width="5.21875" style="2" customWidth="1"/>
    <col min="2818" max="2818" width="6" style="2" customWidth="1"/>
    <col min="2819" max="2819" width="5.21875" style="2" customWidth="1"/>
    <col min="2820" max="2820" width="4.88671875" style="2" bestFit="1" customWidth="1"/>
    <col min="2821" max="2821" width="55.77734375" style="2" customWidth="1"/>
    <col min="2822" max="2823" width="7.21875" style="2"/>
    <col min="2824" max="2824" width="7.77734375" style="2" bestFit="1" customWidth="1"/>
    <col min="2825" max="2825" width="7.21875" style="2"/>
    <col min="2826" max="2826" width="6.77734375" style="2" customWidth="1"/>
    <col min="2827" max="3072" width="7.21875" style="2"/>
    <col min="3073" max="3073" width="5.21875" style="2" customWidth="1"/>
    <col min="3074" max="3074" width="6" style="2" customWidth="1"/>
    <col min="3075" max="3075" width="5.21875" style="2" customWidth="1"/>
    <col min="3076" max="3076" width="4.88671875" style="2" bestFit="1" customWidth="1"/>
    <col min="3077" max="3077" width="55.77734375" style="2" customWidth="1"/>
    <col min="3078" max="3079" width="7.21875" style="2"/>
    <col min="3080" max="3080" width="7.77734375" style="2" bestFit="1" customWidth="1"/>
    <col min="3081" max="3081" width="7.21875" style="2"/>
    <col min="3082" max="3082" width="6.77734375" style="2" customWidth="1"/>
    <col min="3083" max="3328" width="7.21875" style="2"/>
    <col min="3329" max="3329" width="5.21875" style="2" customWidth="1"/>
    <col min="3330" max="3330" width="6" style="2" customWidth="1"/>
    <col min="3331" max="3331" width="5.21875" style="2" customWidth="1"/>
    <col min="3332" max="3332" width="4.88671875" style="2" bestFit="1" customWidth="1"/>
    <col min="3333" max="3333" width="55.77734375" style="2" customWidth="1"/>
    <col min="3334" max="3335" width="7.21875" style="2"/>
    <col min="3336" max="3336" width="7.77734375" style="2" bestFit="1" customWidth="1"/>
    <col min="3337" max="3337" width="7.21875" style="2"/>
    <col min="3338" max="3338" width="6.77734375" style="2" customWidth="1"/>
    <col min="3339" max="3584" width="7.21875" style="2"/>
    <col min="3585" max="3585" width="5.21875" style="2" customWidth="1"/>
    <col min="3586" max="3586" width="6" style="2" customWidth="1"/>
    <col min="3587" max="3587" width="5.21875" style="2" customWidth="1"/>
    <col min="3588" max="3588" width="4.88671875" style="2" bestFit="1" customWidth="1"/>
    <col min="3589" max="3589" width="55.77734375" style="2" customWidth="1"/>
    <col min="3590" max="3591" width="7.21875" style="2"/>
    <col min="3592" max="3592" width="7.77734375" style="2" bestFit="1" customWidth="1"/>
    <col min="3593" max="3593" width="7.21875" style="2"/>
    <col min="3594" max="3594" width="6.77734375" style="2" customWidth="1"/>
    <col min="3595" max="3840" width="7.21875" style="2"/>
    <col min="3841" max="3841" width="5.21875" style="2" customWidth="1"/>
    <col min="3842" max="3842" width="6" style="2" customWidth="1"/>
    <col min="3843" max="3843" width="5.21875" style="2" customWidth="1"/>
    <col min="3844" max="3844" width="4.88671875" style="2" bestFit="1" customWidth="1"/>
    <col min="3845" max="3845" width="55.77734375" style="2" customWidth="1"/>
    <col min="3846" max="3847" width="7.21875" style="2"/>
    <col min="3848" max="3848" width="7.77734375" style="2" bestFit="1" customWidth="1"/>
    <col min="3849" max="3849" width="7.21875" style="2"/>
    <col min="3850" max="3850" width="6.77734375" style="2" customWidth="1"/>
    <col min="3851" max="4096" width="7.21875" style="2"/>
    <col min="4097" max="4097" width="5.21875" style="2" customWidth="1"/>
    <col min="4098" max="4098" width="6" style="2" customWidth="1"/>
    <col min="4099" max="4099" width="5.21875" style="2" customWidth="1"/>
    <col min="4100" max="4100" width="4.88671875" style="2" bestFit="1" customWidth="1"/>
    <col min="4101" max="4101" width="55.77734375" style="2" customWidth="1"/>
    <col min="4102" max="4103" width="7.21875" style="2"/>
    <col min="4104" max="4104" width="7.77734375" style="2" bestFit="1" customWidth="1"/>
    <col min="4105" max="4105" width="7.21875" style="2"/>
    <col min="4106" max="4106" width="6.77734375" style="2" customWidth="1"/>
    <col min="4107" max="4352" width="7.21875" style="2"/>
    <col min="4353" max="4353" width="5.21875" style="2" customWidth="1"/>
    <col min="4354" max="4354" width="6" style="2" customWidth="1"/>
    <col min="4355" max="4355" width="5.21875" style="2" customWidth="1"/>
    <col min="4356" max="4356" width="4.88671875" style="2" bestFit="1" customWidth="1"/>
    <col min="4357" max="4357" width="55.77734375" style="2" customWidth="1"/>
    <col min="4358" max="4359" width="7.21875" style="2"/>
    <col min="4360" max="4360" width="7.77734375" style="2" bestFit="1" customWidth="1"/>
    <col min="4361" max="4361" width="7.21875" style="2"/>
    <col min="4362" max="4362" width="6.77734375" style="2" customWidth="1"/>
    <col min="4363" max="4608" width="7.21875" style="2"/>
    <col min="4609" max="4609" width="5.21875" style="2" customWidth="1"/>
    <col min="4610" max="4610" width="6" style="2" customWidth="1"/>
    <col min="4611" max="4611" width="5.21875" style="2" customWidth="1"/>
    <col min="4612" max="4612" width="4.88671875" style="2" bestFit="1" customWidth="1"/>
    <col min="4613" max="4613" width="55.77734375" style="2" customWidth="1"/>
    <col min="4614" max="4615" width="7.21875" style="2"/>
    <col min="4616" max="4616" width="7.77734375" style="2" bestFit="1" customWidth="1"/>
    <col min="4617" max="4617" width="7.21875" style="2"/>
    <col min="4618" max="4618" width="6.77734375" style="2" customWidth="1"/>
    <col min="4619" max="4864" width="7.21875" style="2"/>
    <col min="4865" max="4865" width="5.21875" style="2" customWidth="1"/>
    <col min="4866" max="4866" width="6" style="2" customWidth="1"/>
    <col min="4867" max="4867" width="5.21875" style="2" customWidth="1"/>
    <col min="4868" max="4868" width="4.88671875" style="2" bestFit="1" customWidth="1"/>
    <col min="4869" max="4869" width="55.77734375" style="2" customWidth="1"/>
    <col min="4870" max="4871" width="7.21875" style="2"/>
    <col min="4872" max="4872" width="7.77734375" style="2" bestFit="1" customWidth="1"/>
    <col min="4873" max="4873" width="7.21875" style="2"/>
    <col min="4874" max="4874" width="6.77734375" style="2" customWidth="1"/>
    <col min="4875" max="5120" width="7.21875" style="2"/>
    <col min="5121" max="5121" width="5.21875" style="2" customWidth="1"/>
    <col min="5122" max="5122" width="6" style="2" customWidth="1"/>
    <col min="5123" max="5123" width="5.21875" style="2" customWidth="1"/>
    <col min="5124" max="5124" width="4.88671875" style="2" bestFit="1" customWidth="1"/>
    <col min="5125" max="5125" width="55.77734375" style="2" customWidth="1"/>
    <col min="5126" max="5127" width="7.21875" style="2"/>
    <col min="5128" max="5128" width="7.77734375" style="2" bestFit="1" customWidth="1"/>
    <col min="5129" max="5129" width="7.21875" style="2"/>
    <col min="5130" max="5130" width="6.77734375" style="2" customWidth="1"/>
    <col min="5131" max="5376" width="7.21875" style="2"/>
    <col min="5377" max="5377" width="5.21875" style="2" customWidth="1"/>
    <col min="5378" max="5378" width="6" style="2" customWidth="1"/>
    <col min="5379" max="5379" width="5.21875" style="2" customWidth="1"/>
    <col min="5380" max="5380" width="4.88671875" style="2" bestFit="1" customWidth="1"/>
    <col min="5381" max="5381" width="55.77734375" style="2" customWidth="1"/>
    <col min="5382" max="5383" width="7.21875" style="2"/>
    <col min="5384" max="5384" width="7.77734375" style="2" bestFit="1" customWidth="1"/>
    <col min="5385" max="5385" width="7.21875" style="2"/>
    <col min="5386" max="5386" width="6.77734375" style="2" customWidth="1"/>
    <col min="5387" max="5632" width="7.21875" style="2"/>
    <col min="5633" max="5633" width="5.21875" style="2" customWidth="1"/>
    <col min="5634" max="5634" width="6" style="2" customWidth="1"/>
    <col min="5635" max="5635" width="5.21875" style="2" customWidth="1"/>
    <col min="5636" max="5636" width="4.88671875" style="2" bestFit="1" customWidth="1"/>
    <col min="5637" max="5637" width="55.77734375" style="2" customWidth="1"/>
    <col min="5638" max="5639" width="7.21875" style="2"/>
    <col min="5640" max="5640" width="7.77734375" style="2" bestFit="1" customWidth="1"/>
    <col min="5641" max="5641" width="7.21875" style="2"/>
    <col min="5642" max="5642" width="6.77734375" style="2" customWidth="1"/>
    <col min="5643" max="5888" width="7.21875" style="2"/>
    <col min="5889" max="5889" width="5.21875" style="2" customWidth="1"/>
    <col min="5890" max="5890" width="6" style="2" customWidth="1"/>
    <col min="5891" max="5891" width="5.21875" style="2" customWidth="1"/>
    <col min="5892" max="5892" width="4.88671875" style="2" bestFit="1" customWidth="1"/>
    <col min="5893" max="5893" width="55.77734375" style="2" customWidth="1"/>
    <col min="5894" max="5895" width="7.21875" style="2"/>
    <col min="5896" max="5896" width="7.77734375" style="2" bestFit="1" customWidth="1"/>
    <col min="5897" max="5897" width="7.21875" style="2"/>
    <col min="5898" max="5898" width="6.77734375" style="2" customWidth="1"/>
    <col min="5899" max="6144" width="7.21875" style="2"/>
    <col min="6145" max="6145" width="5.21875" style="2" customWidth="1"/>
    <col min="6146" max="6146" width="6" style="2" customWidth="1"/>
    <col min="6147" max="6147" width="5.21875" style="2" customWidth="1"/>
    <col min="6148" max="6148" width="4.88671875" style="2" bestFit="1" customWidth="1"/>
    <col min="6149" max="6149" width="55.77734375" style="2" customWidth="1"/>
    <col min="6150" max="6151" width="7.21875" style="2"/>
    <col min="6152" max="6152" width="7.77734375" style="2" bestFit="1" customWidth="1"/>
    <col min="6153" max="6153" width="7.21875" style="2"/>
    <col min="6154" max="6154" width="6.77734375" style="2" customWidth="1"/>
    <col min="6155" max="6400" width="7.21875" style="2"/>
    <col min="6401" max="6401" width="5.21875" style="2" customWidth="1"/>
    <col min="6402" max="6402" width="6" style="2" customWidth="1"/>
    <col min="6403" max="6403" width="5.21875" style="2" customWidth="1"/>
    <col min="6404" max="6404" width="4.88671875" style="2" bestFit="1" customWidth="1"/>
    <col min="6405" max="6405" width="55.77734375" style="2" customWidth="1"/>
    <col min="6406" max="6407" width="7.21875" style="2"/>
    <col min="6408" max="6408" width="7.77734375" style="2" bestFit="1" customWidth="1"/>
    <col min="6409" max="6409" width="7.21875" style="2"/>
    <col min="6410" max="6410" width="6.77734375" style="2" customWidth="1"/>
    <col min="6411" max="6656" width="7.21875" style="2"/>
    <col min="6657" max="6657" width="5.21875" style="2" customWidth="1"/>
    <col min="6658" max="6658" width="6" style="2" customWidth="1"/>
    <col min="6659" max="6659" width="5.21875" style="2" customWidth="1"/>
    <col min="6660" max="6660" width="4.88671875" style="2" bestFit="1" customWidth="1"/>
    <col min="6661" max="6661" width="55.77734375" style="2" customWidth="1"/>
    <col min="6662" max="6663" width="7.21875" style="2"/>
    <col min="6664" max="6664" width="7.77734375" style="2" bestFit="1" customWidth="1"/>
    <col min="6665" max="6665" width="7.21875" style="2"/>
    <col min="6666" max="6666" width="6.77734375" style="2" customWidth="1"/>
    <col min="6667" max="6912" width="7.21875" style="2"/>
    <col min="6913" max="6913" width="5.21875" style="2" customWidth="1"/>
    <col min="6914" max="6914" width="6" style="2" customWidth="1"/>
    <col min="6915" max="6915" width="5.21875" style="2" customWidth="1"/>
    <col min="6916" max="6916" width="4.88671875" style="2" bestFit="1" customWidth="1"/>
    <col min="6917" max="6917" width="55.77734375" style="2" customWidth="1"/>
    <col min="6918" max="6919" width="7.21875" style="2"/>
    <col min="6920" max="6920" width="7.77734375" style="2" bestFit="1" customWidth="1"/>
    <col min="6921" max="6921" width="7.21875" style="2"/>
    <col min="6922" max="6922" width="6.77734375" style="2" customWidth="1"/>
    <col min="6923" max="7168" width="7.21875" style="2"/>
    <col min="7169" max="7169" width="5.21875" style="2" customWidth="1"/>
    <col min="7170" max="7170" width="6" style="2" customWidth="1"/>
    <col min="7171" max="7171" width="5.21875" style="2" customWidth="1"/>
    <col min="7172" max="7172" width="4.88671875" style="2" bestFit="1" customWidth="1"/>
    <col min="7173" max="7173" width="55.77734375" style="2" customWidth="1"/>
    <col min="7174" max="7175" width="7.21875" style="2"/>
    <col min="7176" max="7176" width="7.77734375" style="2" bestFit="1" customWidth="1"/>
    <col min="7177" max="7177" width="7.21875" style="2"/>
    <col min="7178" max="7178" width="6.77734375" style="2" customWidth="1"/>
    <col min="7179" max="7424" width="7.21875" style="2"/>
    <col min="7425" max="7425" width="5.21875" style="2" customWidth="1"/>
    <col min="7426" max="7426" width="6" style="2" customWidth="1"/>
    <col min="7427" max="7427" width="5.21875" style="2" customWidth="1"/>
    <col min="7428" max="7428" width="4.88671875" style="2" bestFit="1" customWidth="1"/>
    <col min="7429" max="7429" width="55.77734375" style="2" customWidth="1"/>
    <col min="7430" max="7431" width="7.21875" style="2"/>
    <col min="7432" max="7432" width="7.77734375" style="2" bestFit="1" customWidth="1"/>
    <col min="7433" max="7433" width="7.21875" style="2"/>
    <col min="7434" max="7434" width="6.77734375" style="2" customWidth="1"/>
    <col min="7435" max="7680" width="7.21875" style="2"/>
    <col min="7681" max="7681" width="5.21875" style="2" customWidth="1"/>
    <col min="7682" max="7682" width="6" style="2" customWidth="1"/>
    <col min="7683" max="7683" width="5.21875" style="2" customWidth="1"/>
    <col min="7684" max="7684" width="4.88671875" style="2" bestFit="1" customWidth="1"/>
    <col min="7685" max="7685" width="55.77734375" style="2" customWidth="1"/>
    <col min="7686" max="7687" width="7.21875" style="2"/>
    <col min="7688" max="7688" width="7.77734375" style="2" bestFit="1" customWidth="1"/>
    <col min="7689" max="7689" width="7.21875" style="2"/>
    <col min="7690" max="7690" width="6.77734375" style="2" customWidth="1"/>
    <col min="7691" max="7936" width="7.21875" style="2"/>
    <col min="7937" max="7937" width="5.21875" style="2" customWidth="1"/>
    <col min="7938" max="7938" width="6" style="2" customWidth="1"/>
    <col min="7939" max="7939" width="5.21875" style="2" customWidth="1"/>
    <col min="7940" max="7940" width="4.88671875" style="2" bestFit="1" customWidth="1"/>
    <col min="7941" max="7941" width="55.77734375" style="2" customWidth="1"/>
    <col min="7942" max="7943" width="7.21875" style="2"/>
    <col min="7944" max="7944" width="7.77734375" style="2" bestFit="1" customWidth="1"/>
    <col min="7945" max="7945" width="7.21875" style="2"/>
    <col min="7946" max="7946" width="6.77734375" style="2" customWidth="1"/>
    <col min="7947" max="8192" width="7.21875" style="2"/>
    <col min="8193" max="8193" width="5.21875" style="2" customWidth="1"/>
    <col min="8194" max="8194" width="6" style="2" customWidth="1"/>
    <col min="8195" max="8195" width="5.21875" style="2" customWidth="1"/>
    <col min="8196" max="8196" width="4.88671875" style="2" bestFit="1" customWidth="1"/>
    <col min="8197" max="8197" width="55.77734375" style="2" customWidth="1"/>
    <col min="8198" max="8199" width="7.21875" style="2"/>
    <col min="8200" max="8200" width="7.77734375" style="2" bestFit="1" customWidth="1"/>
    <col min="8201" max="8201" width="7.21875" style="2"/>
    <col min="8202" max="8202" width="6.77734375" style="2" customWidth="1"/>
    <col min="8203" max="8448" width="7.21875" style="2"/>
    <col min="8449" max="8449" width="5.21875" style="2" customWidth="1"/>
    <col min="8450" max="8450" width="6" style="2" customWidth="1"/>
    <col min="8451" max="8451" width="5.21875" style="2" customWidth="1"/>
    <col min="8452" max="8452" width="4.88671875" style="2" bestFit="1" customWidth="1"/>
    <col min="8453" max="8453" width="55.77734375" style="2" customWidth="1"/>
    <col min="8454" max="8455" width="7.21875" style="2"/>
    <col min="8456" max="8456" width="7.77734375" style="2" bestFit="1" customWidth="1"/>
    <col min="8457" max="8457" width="7.21875" style="2"/>
    <col min="8458" max="8458" width="6.77734375" style="2" customWidth="1"/>
    <col min="8459" max="8704" width="7.21875" style="2"/>
    <col min="8705" max="8705" width="5.21875" style="2" customWidth="1"/>
    <col min="8706" max="8706" width="6" style="2" customWidth="1"/>
    <col min="8707" max="8707" width="5.21875" style="2" customWidth="1"/>
    <col min="8708" max="8708" width="4.88671875" style="2" bestFit="1" customWidth="1"/>
    <col min="8709" max="8709" width="55.77734375" style="2" customWidth="1"/>
    <col min="8710" max="8711" width="7.21875" style="2"/>
    <col min="8712" max="8712" width="7.77734375" style="2" bestFit="1" customWidth="1"/>
    <col min="8713" max="8713" width="7.21875" style="2"/>
    <col min="8714" max="8714" width="6.77734375" style="2" customWidth="1"/>
    <col min="8715" max="8960" width="7.21875" style="2"/>
    <col min="8961" max="8961" width="5.21875" style="2" customWidth="1"/>
    <col min="8962" max="8962" width="6" style="2" customWidth="1"/>
    <col min="8963" max="8963" width="5.21875" style="2" customWidth="1"/>
    <col min="8964" max="8964" width="4.88671875" style="2" bestFit="1" customWidth="1"/>
    <col min="8965" max="8965" width="55.77734375" style="2" customWidth="1"/>
    <col min="8966" max="8967" width="7.21875" style="2"/>
    <col min="8968" max="8968" width="7.77734375" style="2" bestFit="1" customWidth="1"/>
    <col min="8969" max="8969" width="7.21875" style="2"/>
    <col min="8970" max="8970" width="6.77734375" style="2" customWidth="1"/>
    <col min="8971" max="9216" width="7.21875" style="2"/>
    <col min="9217" max="9217" width="5.21875" style="2" customWidth="1"/>
    <col min="9218" max="9218" width="6" style="2" customWidth="1"/>
    <col min="9219" max="9219" width="5.21875" style="2" customWidth="1"/>
    <col min="9220" max="9220" width="4.88671875" style="2" bestFit="1" customWidth="1"/>
    <col min="9221" max="9221" width="55.77734375" style="2" customWidth="1"/>
    <col min="9222" max="9223" width="7.21875" style="2"/>
    <col min="9224" max="9224" width="7.77734375" style="2" bestFit="1" customWidth="1"/>
    <col min="9225" max="9225" width="7.21875" style="2"/>
    <col min="9226" max="9226" width="6.77734375" style="2" customWidth="1"/>
    <col min="9227" max="9472" width="7.21875" style="2"/>
    <col min="9473" max="9473" width="5.21875" style="2" customWidth="1"/>
    <col min="9474" max="9474" width="6" style="2" customWidth="1"/>
    <col min="9475" max="9475" width="5.21875" style="2" customWidth="1"/>
    <col min="9476" max="9476" width="4.88671875" style="2" bestFit="1" customWidth="1"/>
    <col min="9477" max="9477" width="55.77734375" style="2" customWidth="1"/>
    <col min="9478" max="9479" width="7.21875" style="2"/>
    <col min="9480" max="9480" width="7.77734375" style="2" bestFit="1" customWidth="1"/>
    <col min="9481" max="9481" width="7.21875" style="2"/>
    <col min="9482" max="9482" width="6.77734375" style="2" customWidth="1"/>
    <col min="9483" max="9728" width="7.21875" style="2"/>
    <col min="9729" max="9729" width="5.21875" style="2" customWidth="1"/>
    <col min="9730" max="9730" width="6" style="2" customWidth="1"/>
    <col min="9731" max="9731" width="5.21875" style="2" customWidth="1"/>
    <col min="9732" max="9732" width="4.88671875" style="2" bestFit="1" customWidth="1"/>
    <col min="9733" max="9733" width="55.77734375" style="2" customWidth="1"/>
    <col min="9734" max="9735" width="7.21875" style="2"/>
    <col min="9736" max="9736" width="7.77734375" style="2" bestFit="1" customWidth="1"/>
    <col min="9737" max="9737" width="7.21875" style="2"/>
    <col min="9738" max="9738" width="6.77734375" style="2" customWidth="1"/>
    <col min="9739" max="9984" width="7.21875" style="2"/>
    <col min="9985" max="9985" width="5.21875" style="2" customWidth="1"/>
    <col min="9986" max="9986" width="6" style="2" customWidth="1"/>
    <col min="9987" max="9987" width="5.21875" style="2" customWidth="1"/>
    <col min="9988" max="9988" width="4.88671875" style="2" bestFit="1" customWidth="1"/>
    <col min="9989" max="9989" width="55.77734375" style="2" customWidth="1"/>
    <col min="9990" max="9991" width="7.21875" style="2"/>
    <col min="9992" max="9992" width="7.77734375" style="2" bestFit="1" customWidth="1"/>
    <col min="9993" max="9993" width="7.21875" style="2"/>
    <col min="9994" max="9994" width="6.77734375" style="2" customWidth="1"/>
    <col min="9995" max="10240" width="7.21875" style="2"/>
    <col min="10241" max="10241" width="5.21875" style="2" customWidth="1"/>
    <col min="10242" max="10242" width="6" style="2" customWidth="1"/>
    <col min="10243" max="10243" width="5.21875" style="2" customWidth="1"/>
    <col min="10244" max="10244" width="4.88671875" style="2" bestFit="1" customWidth="1"/>
    <col min="10245" max="10245" width="55.77734375" style="2" customWidth="1"/>
    <col min="10246" max="10247" width="7.21875" style="2"/>
    <col min="10248" max="10248" width="7.77734375" style="2" bestFit="1" customWidth="1"/>
    <col min="10249" max="10249" width="7.21875" style="2"/>
    <col min="10250" max="10250" width="6.77734375" style="2" customWidth="1"/>
    <col min="10251" max="10496" width="7.21875" style="2"/>
    <col min="10497" max="10497" width="5.21875" style="2" customWidth="1"/>
    <col min="10498" max="10498" width="6" style="2" customWidth="1"/>
    <col min="10499" max="10499" width="5.21875" style="2" customWidth="1"/>
    <col min="10500" max="10500" width="4.88671875" style="2" bestFit="1" customWidth="1"/>
    <col min="10501" max="10501" width="55.77734375" style="2" customWidth="1"/>
    <col min="10502" max="10503" width="7.21875" style="2"/>
    <col min="10504" max="10504" width="7.77734375" style="2" bestFit="1" customWidth="1"/>
    <col min="10505" max="10505" width="7.21875" style="2"/>
    <col min="10506" max="10506" width="6.77734375" style="2" customWidth="1"/>
    <col min="10507" max="10752" width="7.21875" style="2"/>
    <col min="10753" max="10753" width="5.21875" style="2" customWidth="1"/>
    <col min="10754" max="10754" width="6" style="2" customWidth="1"/>
    <col min="10755" max="10755" width="5.21875" style="2" customWidth="1"/>
    <col min="10756" max="10756" width="4.88671875" style="2" bestFit="1" customWidth="1"/>
    <col min="10757" max="10757" width="55.77734375" style="2" customWidth="1"/>
    <col min="10758" max="10759" width="7.21875" style="2"/>
    <col min="10760" max="10760" width="7.77734375" style="2" bestFit="1" customWidth="1"/>
    <col min="10761" max="10761" width="7.21875" style="2"/>
    <col min="10762" max="10762" width="6.77734375" style="2" customWidth="1"/>
    <col min="10763" max="11008" width="7.21875" style="2"/>
    <col min="11009" max="11009" width="5.21875" style="2" customWidth="1"/>
    <col min="11010" max="11010" width="6" style="2" customWidth="1"/>
    <col min="11011" max="11011" width="5.21875" style="2" customWidth="1"/>
    <col min="11012" max="11012" width="4.88671875" style="2" bestFit="1" customWidth="1"/>
    <col min="11013" max="11013" width="55.77734375" style="2" customWidth="1"/>
    <col min="11014" max="11015" width="7.21875" style="2"/>
    <col min="11016" max="11016" width="7.77734375" style="2" bestFit="1" customWidth="1"/>
    <col min="11017" max="11017" width="7.21875" style="2"/>
    <col min="11018" max="11018" width="6.77734375" style="2" customWidth="1"/>
    <col min="11019" max="11264" width="7.21875" style="2"/>
    <col min="11265" max="11265" width="5.21875" style="2" customWidth="1"/>
    <col min="11266" max="11266" width="6" style="2" customWidth="1"/>
    <col min="11267" max="11267" width="5.21875" style="2" customWidth="1"/>
    <col min="11268" max="11268" width="4.88671875" style="2" bestFit="1" customWidth="1"/>
    <col min="11269" max="11269" width="55.77734375" style="2" customWidth="1"/>
    <col min="11270" max="11271" width="7.21875" style="2"/>
    <col min="11272" max="11272" width="7.77734375" style="2" bestFit="1" customWidth="1"/>
    <col min="11273" max="11273" width="7.21875" style="2"/>
    <col min="11274" max="11274" width="6.77734375" style="2" customWidth="1"/>
    <col min="11275" max="11520" width="7.21875" style="2"/>
    <col min="11521" max="11521" width="5.21875" style="2" customWidth="1"/>
    <col min="11522" max="11522" width="6" style="2" customWidth="1"/>
    <col min="11523" max="11523" width="5.21875" style="2" customWidth="1"/>
    <col min="11524" max="11524" width="4.88671875" style="2" bestFit="1" customWidth="1"/>
    <col min="11525" max="11525" width="55.77734375" style="2" customWidth="1"/>
    <col min="11526" max="11527" width="7.21875" style="2"/>
    <col min="11528" max="11528" width="7.77734375" style="2" bestFit="1" customWidth="1"/>
    <col min="11529" max="11529" width="7.21875" style="2"/>
    <col min="11530" max="11530" width="6.77734375" style="2" customWidth="1"/>
    <col min="11531" max="11776" width="7.21875" style="2"/>
    <col min="11777" max="11777" width="5.21875" style="2" customWidth="1"/>
    <col min="11778" max="11778" width="6" style="2" customWidth="1"/>
    <col min="11779" max="11779" width="5.21875" style="2" customWidth="1"/>
    <col min="11780" max="11780" width="4.88671875" style="2" bestFit="1" customWidth="1"/>
    <col min="11781" max="11781" width="55.77734375" style="2" customWidth="1"/>
    <col min="11782" max="11783" width="7.21875" style="2"/>
    <col min="11784" max="11784" width="7.77734375" style="2" bestFit="1" customWidth="1"/>
    <col min="11785" max="11785" width="7.21875" style="2"/>
    <col min="11786" max="11786" width="6.77734375" style="2" customWidth="1"/>
    <col min="11787" max="12032" width="7.21875" style="2"/>
    <col min="12033" max="12033" width="5.21875" style="2" customWidth="1"/>
    <col min="12034" max="12034" width="6" style="2" customWidth="1"/>
    <col min="12035" max="12035" width="5.21875" style="2" customWidth="1"/>
    <col min="12036" max="12036" width="4.88671875" style="2" bestFit="1" customWidth="1"/>
    <col min="12037" max="12037" width="55.77734375" style="2" customWidth="1"/>
    <col min="12038" max="12039" width="7.21875" style="2"/>
    <col min="12040" max="12040" width="7.77734375" style="2" bestFit="1" customWidth="1"/>
    <col min="12041" max="12041" width="7.21875" style="2"/>
    <col min="12042" max="12042" width="6.77734375" style="2" customWidth="1"/>
    <col min="12043" max="12288" width="7.21875" style="2"/>
    <col min="12289" max="12289" width="5.21875" style="2" customWidth="1"/>
    <col min="12290" max="12290" width="6" style="2" customWidth="1"/>
    <col min="12291" max="12291" width="5.21875" style="2" customWidth="1"/>
    <col min="12292" max="12292" width="4.88671875" style="2" bestFit="1" customWidth="1"/>
    <col min="12293" max="12293" width="55.77734375" style="2" customWidth="1"/>
    <col min="12294" max="12295" width="7.21875" style="2"/>
    <col min="12296" max="12296" width="7.77734375" style="2" bestFit="1" customWidth="1"/>
    <col min="12297" max="12297" width="7.21875" style="2"/>
    <col min="12298" max="12298" width="6.77734375" style="2" customWidth="1"/>
    <col min="12299" max="12544" width="7.21875" style="2"/>
    <col min="12545" max="12545" width="5.21875" style="2" customWidth="1"/>
    <col min="12546" max="12546" width="6" style="2" customWidth="1"/>
    <col min="12547" max="12547" width="5.21875" style="2" customWidth="1"/>
    <col min="12548" max="12548" width="4.88671875" style="2" bestFit="1" customWidth="1"/>
    <col min="12549" max="12549" width="55.77734375" style="2" customWidth="1"/>
    <col min="12550" max="12551" width="7.21875" style="2"/>
    <col min="12552" max="12552" width="7.77734375" style="2" bestFit="1" customWidth="1"/>
    <col min="12553" max="12553" width="7.21875" style="2"/>
    <col min="12554" max="12554" width="6.77734375" style="2" customWidth="1"/>
    <col min="12555" max="12800" width="7.21875" style="2"/>
    <col min="12801" max="12801" width="5.21875" style="2" customWidth="1"/>
    <col min="12802" max="12802" width="6" style="2" customWidth="1"/>
    <col min="12803" max="12803" width="5.21875" style="2" customWidth="1"/>
    <col min="12804" max="12804" width="4.88671875" style="2" bestFit="1" customWidth="1"/>
    <col min="12805" max="12805" width="55.77734375" style="2" customWidth="1"/>
    <col min="12806" max="12807" width="7.21875" style="2"/>
    <col min="12808" max="12808" width="7.77734375" style="2" bestFit="1" customWidth="1"/>
    <col min="12809" max="12809" width="7.21875" style="2"/>
    <col min="12810" max="12810" width="6.77734375" style="2" customWidth="1"/>
    <col min="12811" max="13056" width="7.21875" style="2"/>
    <col min="13057" max="13057" width="5.21875" style="2" customWidth="1"/>
    <col min="13058" max="13058" width="6" style="2" customWidth="1"/>
    <col min="13059" max="13059" width="5.21875" style="2" customWidth="1"/>
    <col min="13060" max="13060" width="4.88671875" style="2" bestFit="1" customWidth="1"/>
    <col min="13061" max="13061" width="55.77734375" style="2" customWidth="1"/>
    <col min="13062" max="13063" width="7.21875" style="2"/>
    <col min="13064" max="13064" width="7.77734375" style="2" bestFit="1" customWidth="1"/>
    <col min="13065" max="13065" width="7.21875" style="2"/>
    <col min="13066" max="13066" width="6.77734375" style="2" customWidth="1"/>
    <col min="13067" max="13312" width="7.21875" style="2"/>
    <col min="13313" max="13313" width="5.21875" style="2" customWidth="1"/>
    <col min="13314" max="13314" width="6" style="2" customWidth="1"/>
    <col min="13315" max="13315" width="5.21875" style="2" customWidth="1"/>
    <col min="13316" max="13316" width="4.88671875" style="2" bestFit="1" customWidth="1"/>
    <col min="13317" max="13317" width="55.77734375" style="2" customWidth="1"/>
    <col min="13318" max="13319" width="7.21875" style="2"/>
    <col min="13320" max="13320" width="7.77734375" style="2" bestFit="1" customWidth="1"/>
    <col min="13321" max="13321" width="7.21875" style="2"/>
    <col min="13322" max="13322" width="6.77734375" style="2" customWidth="1"/>
    <col min="13323" max="13568" width="7.21875" style="2"/>
    <col min="13569" max="13569" width="5.21875" style="2" customWidth="1"/>
    <col min="13570" max="13570" width="6" style="2" customWidth="1"/>
    <col min="13571" max="13571" width="5.21875" style="2" customWidth="1"/>
    <col min="13572" max="13572" width="4.88671875" style="2" bestFit="1" customWidth="1"/>
    <col min="13573" max="13573" width="55.77734375" style="2" customWidth="1"/>
    <col min="13574" max="13575" width="7.21875" style="2"/>
    <col min="13576" max="13576" width="7.77734375" style="2" bestFit="1" customWidth="1"/>
    <col min="13577" max="13577" width="7.21875" style="2"/>
    <col min="13578" max="13578" width="6.77734375" style="2" customWidth="1"/>
    <col min="13579" max="13824" width="7.21875" style="2"/>
    <col min="13825" max="13825" width="5.21875" style="2" customWidth="1"/>
    <col min="13826" max="13826" width="6" style="2" customWidth="1"/>
    <col min="13827" max="13827" width="5.21875" style="2" customWidth="1"/>
    <col min="13828" max="13828" width="4.88671875" style="2" bestFit="1" customWidth="1"/>
    <col min="13829" max="13829" width="55.77734375" style="2" customWidth="1"/>
    <col min="13830" max="13831" width="7.21875" style="2"/>
    <col min="13832" max="13832" width="7.77734375" style="2" bestFit="1" customWidth="1"/>
    <col min="13833" max="13833" width="7.21875" style="2"/>
    <col min="13834" max="13834" width="6.77734375" style="2" customWidth="1"/>
    <col min="13835" max="14080" width="7.21875" style="2"/>
    <col min="14081" max="14081" width="5.21875" style="2" customWidth="1"/>
    <col min="14082" max="14082" width="6" style="2" customWidth="1"/>
    <col min="14083" max="14083" width="5.21875" style="2" customWidth="1"/>
    <col min="14084" max="14084" width="4.88671875" style="2" bestFit="1" customWidth="1"/>
    <col min="14085" max="14085" width="55.77734375" style="2" customWidth="1"/>
    <col min="14086" max="14087" width="7.21875" style="2"/>
    <col min="14088" max="14088" width="7.77734375" style="2" bestFit="1" customWidth="1"/>
    <col min="14089" max="14089" width="7.21875" style="2"/>
    <col min="14090" max="14090" width="6.77734375" style="2" customWidth="1"/>
    <col min="14091" max="14336" width="7.21875" style="2"/>
    <col min="14337" max="14337" width="5.21875" style="2" customWidth="1"/>
    <col min="14338" max="14338" width="6" style="2" customWidth="1"/>
    <col min="14339" max="14339" width="5.21875" style="2" customWidth="1"/>
    <col min="14340" max="14340" width="4.88671875" style="2" bestFit="1" customWidth="1"/>
    <col min="14341" max="14341" width="55.77734375" style="2" customWidth="1"/>
    <col min="14342" max="14343" width="7.21875" style="2"/>
    <col min="14344" max="14344" width="7.77734375" style="2" bestFit="1" customWidth="1"/>
    <col min="14345" max="14345" width="7.21875" style="2"/>
    <col min="14346" max="14346" width="6.77734375" style="2" customWidth="1"/>
    <col min="14347" max="14592" width="7.21875" style="2"/>
    <col min="14593" max="14593" width="5.21875" style="2" customWidth="1"/>
    <col min="14594" max="14594" width="6" style="2" customWidth="1"/>
    <col min="14595" max="14595" width="5.21875" style="2" customWidth="1"/>
    <col min="14596" max="14596" width="4.88671875" style="2" bestFit="1" customWidth="1"/>
    <col min="14597" max="14597" width="55.77734375" style="2" customWidth="1"/>
    <col min="14598" max="14599" width="7.21875" style="2"/>
    <col min="14600" max="14600" width="7.77734375" style="2" bestFit="1" customWidth="1"/>
    <col min="14601" max="14601" width="7.21875" style="2"/>
    <col min="14602" max="14602" width="6.77734375" style="2" customWidth="1"/>
    <col min="14603" max="14848" width="7.21875" style="2"/>
    <col min="14849" max="14849" width="5.21875" style="2" customWidth="1"/>
    <col min="14850" max="14850" width="6" style="2" customWidth="1"/>
    <col min="14851" max="14851" width="5.21875" style="2" customWidth="1"/>
    <col min="14852" max="14852" width="4.88671875" style="2" bestFit="1" customWidth="1"/>
    <col min="14853" max="14853" width="55.77734375" style="2" customWidth="1"/>
    <col min="14854" max="14855" width="7.21875" style="2"/>
    <col min="14856" max="14856" width="7.77734375" style="2" bestFit="1" customWidth="1"/>
    <col min="14857" max="14857" width="7.21875" style="2"/>
    <col min="14858" max="14858" width="6.77734375" style="2" customWidth="1"/>
    <col min="14859" max="15104" width="7.21875" style="2"/>
    <col min="15105" max="15105" width="5.21875" style="2" customWidth="1"/>
    <col min="15106" max="15106" width="6" style="2" customWidth="1"/>
    <col min="15107" max="15107" width="5.21875" style="2" customWidth="1"/>
    <col min="15108" max="15108" width="4.88671875" style="2" bestFit="1" customWidth="1"/>
    <col min="15109" max="15109" width="55.77734375" style="2" customWidth="1"/>
    <col min="15110" max="15111" width="7.21875" style="2"/>
    <col min="15112" max="15112" width="7.77734375" style="2" bestFit="1" customWidth="1"/>
    <col min="15113" max="15113" width="7.21875" style="2"/>
    <col min="15114" max="15114" width="6.77734375" style="2" customWidth="1"/>
    <col min="15115" max="15360" width="7.21875" style="2"/>
    <col min="15361" max="15361" width="5.21875" style="2" customWidth="1"/>
    <col min="15362" max="15362" width="6" style="2" customWidth="1"/>
    <col min="15363" max="15363" width="5.21875" style="2" customWidth="1"/>
    <col min="15364" max="15364" width="4.88671875" style="2" bestFit="1" customWidth="1"/>
    <col min="15365" max="15365" width="55.77734375" style="2" customWidth="1"/>
    <col min="15366" max="15367" width="7.21875" style="2"/>
    <col min="15368" max="15368" width="7.77734375" style="2" bestFit="1" customWidth="1"/>
    <col min="15369" max="15369" width="7.21875" style="2"/>
    <col min="15370" max="15370" width="6.77734375" style="2" customWidth="1"/>
    <col min="15371" max="15616" width="7.21875" style="2"/>
    <col min="15617" max="15617" width="5.21875" style="2" customWidth="1"/>
    <col min="15618" max="15618" width="6" style="2" customWidth="1"/>
    <col min="15619" max="15619" width="5.21875" style="2" customWidth="1"/>
    <col min="15620" max="15620" width="4.88671875" style="2" bestFit="1" customWidth="1"/>
    <col min="15621" max="15621" width="55.77734375" style="2" customWidth="1"/>
    <col min="15622" max="15623" width="7.21875" style="2"/>
    <col min="15624" max="15624" width="7.77734375" style="2" bestFit="1" customWidth="1"/>
    <col min="15625" max="15625" width="7.21875" style="2"/>
    <col min="15626" max="15626" width="6.77734375" style="2" customWidth="1"/>
    <col min="15627" max="15872" width="7.21875" style="2"/>
    <col min="15873" max="15873" width="5.21875" style="2" customWidth="1"/>
    <col min="15874" max="15874" width="6" style="2" customWidth="1"/>
    <col min="15875" max="15875" width="5.21875" style="2" customWidth="1"/>
    <col min="15876" max="15876" width="4.88671875" style="2" bestFit="1" customWidth="1"/>
    <col min="15877" max="15877" width="55.77734375" style="2" customWidth="1"/>
    <col min="15878" max="15879" width="7.21875" style="2"/>
    <col min="15880" max="15880" width="7.77734375" style="2" bestFit="1" customWidth="1"/>
    <col min="15881" max="15881" width="7.21875" style="2"/>
    <col min="15882" max="15882" width="6.77734375" style="2" customWidth="1"/>
    <col min="15883" max="16128" width="7.21875" style="2"/>
    <col min="16129" max="16129" width="5.21875" style="2" customWidth="1"/>
    <col min="16130" max="16130" width="6" style="2" customWidth="1"/>
    <col min="16131" max="16131" width="5.21875" style="2" customWidth="1"/>
    <col min="16132" max="16132" width="4.88671875" style="2" bestFit="1" customWidth="1"/>
    <col min="16133" max="16133" width="55.77734375" style="2" customWidth="1"/>
    <col min="16134" max="16135" width="7.21875" style="2"/>
    <col min="16136" max="16136" width="7.77734375" style="2" bestFit="1" customWidth="1"/>
    <col min="16137" max="16137" width="7.21875" style="2"/>
    <col min="16138" max="16138" width="6.77734375" style="2" customWidth="1"/>
    <col min="16139" max="16384" width="7.21875" style="2"/>
  </cols>
  <sheetData>
    <row r="1" spans="1:5" ht="51.75" customHeight="1" x14ac:dyDescent="0.2">
      <c r="A1" s="1" t="s">
        <v>0</v>
      </c>
      <c r="B1" s="1"/>
      <c r="C1" s="1"/>
      <c r="D1" s="1"/>
      <c r="E1" s="1"/>
    </row>
    <row r="2" spans="1:5" ht="64.5" customHeight="1" x14ac:dyDescent="0.2">
      <c r="A2" s="3" t="s">
        <v>1</v>
      </c>
      <c r="B2" s="3"/>
      <c r="C2" s="3"/>
      <c r="D2" s="3"/>
      <c r="E2" s="4" t="s">
        <v>2</v>
      </c>
    </row>
    <row r="3" spans="1:5" ht="69.599999999999994" customHeight="1" x14ac:dyDescent="0.2">
      <c r="A3" s="5" t="s">
        <v>3</v>
      </c>
      <c r="B3" s="5" t="s">
        <v>4</v>
      </c>
      <c r="C3" s="5" t="s">
        <v>5</v>
      </c>
      <c r="D3" s="5" t="s">
        <v>6</v>
      </c>
      <c r="E3" s="4"/>
    </row>
    <row r="4" spans="1:5" s="8" customFormat="1" ht="15.75" x14ac:dyDescent="0.3">
      <c r="A4" s="6">
        <v>1</v>
      </c>
      <c r="B4" s="7" t="s">
        <v>7</v>
      </c>
      <c r="C4" s="7"/>
      <c r="D4" s="7"/>
    </row>
    <row r="5" spans="1:5" s="8" customFormat="1" ht="14.25" x14ac:dyDescent="0.3">
      <c r="A5" s="9"/>
      <c r="B5" s="10">
        <v>2.1</v>
      </c>
      <c r="C5" s="11">
        <v>1.5</v>
      </c>
      <c r="D5" s="11">
        <v>1.5</v>
      </c>
      <c r="E5" s="12"/>
    </row>
    <row r="6" spans="1:5" s="8" customFormat="1" ht="15" x14ac:dyDescent="0.25">
      <c r="A6" s="9"/>
      <c r="B6" s="13" t="s">
        <v>8</v>
      </c>
      <c r="C6" s="14">
        <v>0.5</v>
      </c>
      <c r="D6" s="14">
        <v>0.5</v>
      </c>
      <c r="E6" s="15"/>
    </row>
    <row r="7" spans="1:5" s="8" customFormat="1" ht="15" x14ac:dyDescent="0.25">
      <c r="A7" s="9"/>
      <c r="B7" s="13" t="s">
        <v>9</v>
      </c>
      <c r="C7" s="14">
        <v>0.5</v>
      </c>
      <c r="D7" s="14">
        <v>0.5</v>
      </c>
      <c r="E7" s="16"/>
    </row>
    <row r="8" spans="1:5" s="8" customFormat="1" ht="15" x14ac:dyDescent="0.25">
      <c r="A8" s="9"/>
      <c r="B8" s="13" t="s">
        <v>10</v>
      </c>
      <c r="C8" s="14">
        <v>0.5</v>
      </c>
      <c r="D8" s="14">
        <v>0.5</v>
      </c>
      <c r="E8" s="17"/>
    </row>
    <row r="9" spans="1:5" s="8" customFormat="1" ht="15" x14ac:dyDescent="0.2">
      <c r="A9" s="9"/>
      <c r="B9" s="18">
        <v>2.2000000000000002</v>
      </c>
      <c r="C9" s="19">
        <v>2</v>
      </c>
      <c r="D9" s="19">
        <v>2</v>
      </c>
      <c r="E9" s="17"/>
    </row>
    <row r="10" spans="1:5" s="8" customFormat="1" ht="15" x14ac:dyDescent="0.25">
      <c r="A10" s="9"/>
      <c r="B10" s="13" t="s">
        <v>11</v>
      </c>
      <c r="C10" s="14">
        <v>0.5</v>
      </c>
      <c r="D10" s="14">
        <v>0.5</v>
      </c>
      <c r="E10" s="17"/>
    </row>
    <row r="11" spans="1:5" s="8" customFormat="1" ht="15" x14ac:dyDescent="0.25">
      <c r="A11" s="9"/>
      <c r="B11" s="13" t="s">
        <v>12</v>
      </c>
      <c r="C11" s="14">
        <v>0.5</v>
      </c>
      <c r="D11" s="14">
        <v>0.5</v>
      </c>
      <c r="E11" s="16"/>
    </row>
    <row r="12" spans="1:5" s="8" customFormat="1" ht="15" x14ac:dyDescent="0.25">
      <c r="A12" s="9"/>
      <c r="B12" s="13" t="s">
        <v>13</v>
      </c>
      <c r="C12" s="14">
        <v>0.5</v>
      </c>
      <c r="D12" s="14">
        <v>0.5</v>
      </c>
      <c r="E12" s="16"/>
    </row>
    <row r="13" spans="1:5" s="8" customFormat="1" ht="15" x14ac:dyDescent="0.25">
      <c r="A13" s="9"/>
      <c r="B13" s="13" t="s">
        <v>14</v>
      </c>
      <c r="C13" s="20">
        <v>0.5</v>
      </c>
      <c r="D13" s="20">
        <v>0.5</v>
      </c>
      <c r="E13" s="12"/>
    </row>
    <row r="14" spans="1:5" s="8" customFormat="1" ht="15.75" x14ac:dyDescent="0.2">
      <c r="A14" s="9"/>
      <c r="B14" s="18">
        <v>2.2999999999999998</v>
      </c>
      <c r="C14" s="12">
        <v>5</v>
      </c>
      <c r="D14" s="12">
        <v>5</v>
      </c>
      <c r="E14" s="21" t="s">
        <v>15</v>
      </c>
    </row>
    <row r="15" spans="1:5" s="8" customFormat="1" ht="15.75" x14ac:dyDescent="0.3">
      <c r="A15" s="6">
        <v>2</v>
      </c>
      <c r="B15" s="22" t="s">
        <v>16</v>
      </c>
      <c r="C15" s="22"/>
      <c r="D15" s="22"/>
      <c r="E15" s="23"/>
    </row>
    <row r="16" spans="1:5" s="8" customFormat="1" ht="14.25" x14ac:dyDescent="0.3">
      <c r="A16" s="9"/>
      <c r="B16" s="10">
        <v>2.1</v>
      </c>
      <c r="C16" s="11">
        <v>1.5</v>
      </c>
      <c r="D16" s="11">
        <v>1.5</v>
      </c>
      <c r="E16" s="12"/>
    </row>
    <row r="17" spans="1:5" s="8" customFormat="1" ht="15" x14ac:dyDescent="0.25">
      <c r="A17" s="9"/>
      <c r="B17" s="13" t="s">
        <v>8</v>
      </c>
      <c r="C17" s="14">
        <v>0.5</v>
      </c>
      <c r="D17" s="14">
        <v>0.5</v>
      </c>
      <c r="E17" s="15"/>
    </row>
    <row r="18" spans="1:5" s="8" customFormat="1" ht="15" x14ac:dyDescent="0.25">
      <c r="A18" s="9"/>
      <c r="B18" s="13" t="s">
        <v>9</v>
      </c>
      <c r="C18" s="14">
        <v>0.5</v>
      </c>
      <c r="D18" s="14">
        <v>0.5</v>
      </c>
      <c r="E18" s="16"/>
    </row>
    <row r="19" spans="1:5" s="8" customFormat="1" ht="15" x14ac:dyDescent="0.25">
      <c r="A19" s="9"/>
      <c r="B19" s="13" t="s">
        <v>10</v>
      </c>
      <c r="C19" s="14">
        <v>0.5</v>
      </c>
      <c r="D19" s="14">
        <v>0.5</v>
      </c>
      <c r="E19" s="17"/>
    </row>
    <row r="20" spans="1:5" s="8" customFormat="1" ht="15" x14ac:dyDescent="0.2">
      <c r="A20" s="9"/>
      <c r="B20" s="18">
        <v>2.2000000000000002</v>
      </c>
      <c r="C20" s="19">
        <v>2</v>
      </c>
      <c r="D20" s="19">
        <v>2</v>
      </c>
      <c r="E20" s="17"/>
    </row>
    <row r="21" spans="1:5" s="8" customFormat="1" ht="15" x14ac:dyDescent="0.25">
      <c r="A21" s="9"/>
      <c r="B21" s="13" t="s">
        <v>11</v>
      </c>
      <c r="C21" s="14">
        <v>0.5</v>
      </c>
      <c r="D21" s="14">
        <v>0.5</v>
      </c>
      <c r="E21" s="17"/>
    </row>
    <row r="22" spans="1:5" s="8" customFormat="1" ht="15" x14ac:dyDescent="0.25">
      <c r="A22" s="9"/>
      <c r="B22" s="13" t="s">
        <v>12</v>
      </c>
      <c r="C22" s="14">
        <v>0.5</v>
      </c>
      <c r="D22" s="14">
        <v>0.5</v>
      </c>
      <c r="E22" s="16"/>
    </row>
    <row r="23" spans="1:5" s="8" customFormat="1" ht="15" x14ac:dyDescent="0.25">
      <c r="A23" s="9"/>
      <c r="B23" s="13" t="s">
        <v>13</v>
      </c>
      <c r="C23" s="14">
        <v>0.5</v>
      </c>
      <c r="D23" s="14">
        <v>0.5</v>
      </c>
      <c r="E23" s="16"/>
    </row>
    <row r="24" spans="1:5" s="8" customFormat="1" ht="15" x14ac:dyDescent="0.25">
      <c r="A24" s="9"/>
      <c r="B24" s="13" t="s">
        <v>14</v>
      </c>
      <c r="C24" s="20">
        <v>0.5</v>
      </c>
      <c r="D24" s="20">
        <v>0.5</v>
      </c>
      <c r="E24" s="12"/>
    </row>
    <row r="25" spans="1:5" s="8" customFormat="1" ht="63" x14ac:dyDescent="0.3">
      <c r="A25" s="6"/>
      <c r="B25" s="5" t="s">
        <v>17</v>
      </c>
      <c r="C25" s="5">
        <v>2</v>
      </c>
      <c r="D25" s="5">
        <v>1.5</v>
      </c>
      <c r="E25" s="23" t="s">
        <v>18</v>
      </c>
    </row>
    <row r="26" spans="1:5" s="8" customFormat="1" ht="15.75" x14ac:dyDescent="0.3">
      <c r="A26" s="6">
        <v>3</v>
      </c>
      <c r="B26" s="22" t="s">
        <v>19</v>
      </c>
      <c r="C26" s="22"/>
      <c r="D26" s="22"/>
      <c r="E26" s="21" t="s">
        <v>20</v>
      </c>
    </row>
    <row r="27" spans="1:5" s="8" customFormat="1" ht="14.25" x14ac:dyDescent="0.3">
      <c r="A27" s="9"/>
      <c r="B27" s="10">
        <v>2.1</v>
      </c>
      <c r="C27" s="11">
        <v>1.5</v>
      </c>
      <c r="D27" s="11">
        <v>1.5</v>
      </c>
      <c r="E27" s="12"/>
    </row>
    <row r="28" spans="1:5" s="8" customFormat="1" ht="15" x14ac:dyDescent="0.25">
      <c r="A28" s="9"/>
      <c r="B28" s="13" t="s">
        <v>8</v>
      </c>
      <c r="C28" s="14">
        <v>0.5</v>
      </c>
      <c r="D28" s="14">
        <v>0.5</v>
      </c>
      <c r="E28" s="15"/>
    </row>
    <row r="29" spans="1:5" s="8" customFormat="1" ht="15" x14ac:dyDescent="0.25">
      <c r="A29" s="9"/>
      <c r="B29" s="13" t="s">
        <v>9</v>
      </c>
      <c r="C29" s="14">
        <v>0.5</v>
      </c>
      <c r="D29" s="14">
        <v>0.5</v>
      </c>
      <c r="E29" s="16"/>
    </row>
    <row r="30" spans="1:5" s="8" customFormat="1" ht="15" x14ac:dyDescent="0.25">
      <c r="A30" s="9"/>
      <c r="B30" s="13" t="s">
        <v>10</v>
      </c>
      <c r="C30" s="14">
        <v>0.5</v>
      </c>
      <c r="D30" s="14">
        <v>0.5</v>
      </c>
      <c r="E30" s="17"/>
    </row>
    <row r="31" spans="1:5" s="8" customFormat="1" ht="15" x14ac:dyDescent="0.2">
      <c r="A31" s="9"/>
      <c r="B31" s="18">
        <v>2.2000000000000002</v>
      </c>
      <c r="C31" s="19">
        <v>2</v>
      </c>
      <c r="D31" s="19">
        <v>2</v>
      </c>
      <c r="E31" s="17"/>
    </row>
    <row r="32" spans="1:5" s="8" customFormat="1" ht="15" x14ac:dyDescent="0.25">
      <c r="A32" s="9"/>
      <c r="B32" s="13" t="s">
        <v>11</v>
      </c>
      <c r="C32" s="14">
        <v>0.5</v>
      </c>
      <c r="D32" s="14">
        <v>0.5</v>
      </c>
      <c r="E32" s="17"/>
    </row>
    <row r="33" spans="1:5" s="8" customFormat="1" ht="15" x14ac:dyDescent="0.25">
      <c r="A33" s="9"/>
      <c r="B33" s="13" t="s">
        <v>12</v>
      </c>
      <c r="C33" s="14">
        <v>0.5</v>
      </c>
      <c r="D33" s="14">
        <v>0.5</v>
      </c>
      <c r="E33" s="16"/>
    </row>
    <row r="34" spans="1:5" s="8" customFormat="1" ht="15" x14ac:dyDescent="0.25">
      <c r="A34" s="9"/>
      <c r="B34" s="13" t="s">
        <v>13</v>
      </c>
      <c r="C34" s="14">
        <v>0.5</v>
      </c>
      <c r="D34" s="14">
        <v>0.5</v>
      </c>
      <c r="E34" s="16"/>
    </row>
    <row r="35" spans="1:5" s="8" customFormat="1" ht="15" x14ac:dyDescent="0.25">
      <c r="A35" s="9"/>
      <c r="B35" s="13" t="s">
        <v>14</v>
      </c>
      <c r="C35" s="20">
        <v>0.5</v>
      </c>
      <c r="D35" s="20">
        <v>0.5</v>
      </c>
      <c r="E35" s="12"/>
    </row>
    <row r="36" spans="1:5" s="8" customFormat="1" ht="123" customHeight="1" x14ac:dyDescent="0.3">
      <c r="A36" s="6"/>
      <c r="B36" s="6" t="s">
        <v>17</v>
      </c>
      <c r="C36" s="6">
        <v>2</v>
      </c>
      <c r="D36" s="6">
        <v>0.5</v>
      </c>
      <c r="E36" s="24" t="s">
        <v>21</v>
      </c>
    </row>
    <row r="37" spans="1:5" s="8" customFormat="1" ht="83.25" customHeight="1" x14ac:dyDescent="0.3">
      <c r="A37" s="6"/>
      <c r="B37" s="11" t="s">
        <v>22</v>
      </c>
      <c r="C37" s="11">
        <v>1</v>
      </c>
      <c r="D37" s="11">
        <v>0.5</v>
      </c>
      <c r="E37" s="24" t="s">
        <v>23</v>
      </c>
    </row>
    <row r="38" spans="1:5" s="8" customFormat="1" ht="63" customHeight="1" x14ac:dyDescent="0.3">
      <c r="A38" s="6"/>
      <c r="B38" s="11" t="s">
        <v>24</v>
      </c>
      <c r="C38" s="11">
        <v>0.5</v>
      </c>
      <c r="D38" s="11">
        <v>0</v>
      </c>
      <c r="E38" s="25" t="s">
        <v>25</v>
      </c>
    </row>
    <row r="39" spans="1:5" s="27" customFormat="1" ht="15.75" x14ac:dyDescent="0.3">
      <c r="A39" s="6">
        <v>4</v>
      </c>
      <c r="B39" s="22" t="s">
        <v>26</v>
      </c>
      <c r="C39" s="22"/>
      <c r="D39" s="22"/>
      <c r="E39" s="26"/>
    </row>
    <row r="40" spans="1:5" s="8" customFormat="1" ht="14.25" x14ac:dyDescent="0.3">
      <c r="A40" s="9"/>
      <c r="B40" s="10">
        <v>2.1</v>
      </c>
      <c r="C40" s="11">
        <v>1.5</v>
      </c>
      <c r="D40" s="11">
        <v>1.5</v>
      </c>
      <c r="E40" s="12"/>
    </row>
    <row r="41" spans="1:5" s="8" customFormat="1" ht="15" x14ac:dyDescent="0.25">
      <c r="A41" s="9"/>
      <c r="B41" s="13" t="s">
        <v>8</v>
      </c>
      <c r="C41" s="14">
        <v>0.5</v>
      </c>
      <c r="D41" s="14">
        <v>0.5</v>
      </c>
      <c r="E41" s="15"/>
    </row>
    <row r="42" spans="1:5" s="8" customFormat="1" ht="15" x14ac:dyDescent="0.25">
      <c r="A42" s="9"/>
      <c r="B42" s="13" t="s">
        <v>9</v>
      </c>
      <c r="C42" s="14">
        <v>0.5</v>
      </c>
      <c r="D42" s="14">
        <v>0.5</v>
      </c>
      <c r="E42" s="16"/>
    </row>
    <row r="43" spans="1:5" s="8" customFormat="1" ht="15" x14ac:dyDescent="0.25">
      <c r="A43" s="9"/>
      <c r="B43" s="13" t="s">
        <v>10</v>
      </c>
      <c r="C43" s="14">
        <v>0.5</v>
      </c>
      <c r="D43" s="14">
        <v>0.5</v>
      </c>
      <c r="E43" s="17"/>
    </row>
    <row r="44" spans="1:5" s="8" customFormat="1" ht="15" x14ac:dyDescent="0.2">
      <c r="A44" s="9"/>
      <c r="B44" s="18">
        <v>2.2000000000000002</v>
      </c>
      <c r="C44" s="19">
        <v>2</v>
      </c>
      <c r="D44" s="19">
        <v>2</v>
      </c>
      <c r="E44" s="17"/>
    </row>
    <row r="45" spans="1:5" s="8" customFormat="1" ht="15" x14ac:dyDescent="0.25">
      <c r="A45" s="9"/>
      <c r="B45" s="13" t="s">
        <v>11</v>
      </c>
      <c r="C45" s="14">
        <v>0.5</v>
      </c>
      <c r="D45" s="14">
        <v>0.5</v>
      </c>
      <c r="E45" s="17"/>
    </row>
    <row r="46" spans="1:5" s="8" customFormat="1" ht="15" x14ac:dyDescent="0.25">
      <c r="A46" s="9"/>
      <c r="B46" s="13" t="s">
        <v>12</v>
      </c>
      <c r="C46" s="14">
        <v>0.5</v>
      </c>
      <c r="D46" s="14">
        <v>0.5</v>
      </c>
      <c r="E46" s="16"/>
    </row>
    <row r="47" spans="1:5" s="8" customFormat="1" ht="15" x14ac:dyDescent="0.25">
      <c r="A47" s="9"/>
      <c r="B47" s="13" t="s">
        <v>13</v>
      </c>
      <c r="C47" s="14">
        <v>0.5</v>
      </c>
      <c r="D47" s="14">
        <v>0.5</v>
      </c>
      <c r="E47" s="16"/>
    </row>
    <row r="48" spans="1:5" s="8" customFormat="1" ht="15" x14ac:dyDescent="0.25">
      <c r="A48" s="9"/>
      <c r="B48" s="13" t="s">
        <v>14</v>
      </c>
      <c r="C48" s="20">
        <v>0.5</v>
      </c>
      <c r="D48" s="20">
        <v>0.5</v>
      </c>
      <c r="E48" s="12"/>
    </row>
    <row r="49" spans="1:5" s="27" customFormat="1" ht="94.5" x14ac:dyDescent="0.3">
      <c r="A49" s="6"/>
      <c r="B49" s="6" t="s">
        <v>17</v>
      </c>
      <c r="C49" s="6">
        <v>2</v>
      </c>
      <c r="D49" s="6">
        <v>1</v>
      </c>
      <c r="E49" s="28" t="s">
        <v>27</v>
      </c>
    </row>
    <row r="50" spans="1:5" s="27" customFormat="1" ht="15.75" x14ac:dyDescent="0.3">
      <c r="A50" s="6">
        <v>5</v>
      </c>
      <c r="B50" s="29" t="s">
        <v>28</v>
      </c>
      <c r="C50" s="29"/>
      <c r="D50" s="29"/>
      <c r="E50" s="21"/>
    </row>
    <row r="51" spans="1:5" s="8" customFormat="1" ht="14.25" x14ac:dyDescent="0.3">
      <c r="A51" s="9"/>
      <c r="B51" s="10">
        <v>2.1</v>
      </c>
      <c r="C51" s="11">
        <v>1.5</v>
      </c>
      <c r="D51" s="11">
        <v>1.5</v>
      </c>
      <c r="E51" s="12"/>
    </row>
    <row r="52" spans="1:5" s="8" customFormat="1" ht="15" x14ac:dyDescent="0.25">
      <c r="A52" s="9"/>
      <c r="B52" s="13" t="s">
        <v>8</v>
      </c>
      <c r="C52" s="14">
        <v>0.5</v>
      </c>
      <c r="D52" s="14">
        <v>0.5</v>
      </c>
      <c r="E52" s="15"/>
    </row>
    <row r="53" spans="1:5" s="8" customFormat="1" ht="15" x14ac:dyDescent="0.25">
      <c r="A53" s="9"/>
      <c r="B53" s="13" t="s">
        <v>9</v>
      </c>
      <c r="C53" s="14">
        <v>0.5</v>
      </c>
      <c r="D53" s="14">
        <v>0.5</v>
      </c>
      <c r="E53" s="16"/>
    </row>
    <row r="54" spans="1:5" s="8" customFormat="1" ht="15" x14ac:dyDescent="0.25">
      <c r="A54" s="9"/>
      <c r="B54" s="13" t="s">
        <v>10</v>
      </c>
      <c r="C54" s="14">
        <v>0.5</v>
      </c>
      <c r="D54" s="14">
        <v>0.5</v>
      </c>
      <c r="E54" s="17"/>
    </row>
    <row r="55" spans="1:5" s="8" customFormat="1" ht="15" x14ac:dyDescent="0.2">
      <c r="A55" s="9"/>
      <c r="B55" s="18">
        <v>2.2000000000000002</v>
      </c>
      <c r="C55" s="19">
        <v>2</v>
      </c>
      <c r="D55" s="19">
        <v>2</v>
      </c>
      <c r="E55" s="17"/>
    </row>
    <row r="56" spans="1:5" s="8" customFormat="1" ht="15" x14ac:dyDescent="0.25">
      <c r="A56" s="9"/>
      <c r="B56" s="13" t="s">
        <v>11</v>
      </c>
      <c r="C56" s="14">
        <v>0.5</v>
      </c>
      <c r="D56" s="14">
        <v>0.5</v>
      </c>
      <c r="E56" s="17"/>
    </row>
    <row r="57" spans="1:5" s="8" customFormat="1" ht="15" x14ac:dyDescent="0.25">
      <c r="A57" s="9"/>
      <c r="B57" s="13" t="s">
        <v>12</v>
      </c>
      <c r="C57" s="14">
        <v>0.5</v>
      </c>
      <c r="D57" s="14">
        <v>0.5</v>
      </c>
      <c r="E57" s="16"/>
    </row>
    <row r="58" spans="1:5" s="8" customFormat="1" ht="15" x14ac:dyDescent="0.25">
      <c r="A58" s="9"/>
      <c r="B58" s="13" t="s">
        <v>13</v>
      </c>
      <c r="C58" s="14">
        <v>0.5</v>
      </c>
      <c r="D58" s="14">
        <v>0.5</v>
      </c>
      <c r="E58" s="16"/>
    </row>
    <row r="59" spans="1:5" s="8" customFormat="1" ht="15" x14ac:dyDescent="0.25">
      <c r="A59" s="9"/>
      <c r="B59" s="13" t="s">
        <v>14</v>
      </c>
      <c r="C59" s="20">
        <v>0.5</v>
      </c>
      <c r="D59" s="20">
        <v>0.5</v>
      </c>
      <c r="E59" s="12"/>
    </row>
    <row r="60" spans="1:5" s="8" customFormat="1" ht="15.75" x14ac:dyDescent="0.2">
      <c r="A60" s="9"/>
      <c r="B60" s="18">
        <v>2.2999999999999998</v>
      </c>
      <c r="C60" s="12">
        <v>5</v>
      </c>
      <c r="D60" s="12">
        <v>5</v>
      </c>
      <c r="E60" s="21" t="s">
        <v>15</v>
      </c>
    </row>
    <row r="61" spans="1:5" s="27" customFormat="1" ht="15.75" x14ac:dyDescent="0.3">
      <c r="A61" s="6">
        <v>6</v>
      </c>
      <c r="B61" s="22" t="s">
        <v>29</v>
      </c>
      <c r="C61" s="22"/>
      <c r="D61" s="22"/>
      <c r="E61" s="30"/>
    </row>
    <row r="62" spans="1:5" s="8" customFormat="1" ht="14.25" x14ac:dyDescent="0.3">
      <c r="A62" s="9"/>
      <c r="B62" s="10">
        <v>2.1</v>
      </c>
      <c r="C62" s="11">
        <v>1.5</v>
      </c>
      <c r="D62" s="11">
        <v>1.5</v>
      </c>
      <c r="E62" s="12"/>
    </row>
    <row r="63" spans="1:5" s="8" customFormat="1" ht="15" x14ac:dyDescent="0.25">
      <c r="A63" s="9"/>
      <c r="B63" s="13" t="s">
        <v>8</v>
      </c>
      <c r="C63" s="14">
        <v>0.5</v>
      </c>
      <c r="D63" s="14">
        <v>0.5</v>
      </c>
      <c r="E63" s="15"/>
    </row>
    <row r="64" spans="1:5" s="8" customFormat="1" ht="15" x14ac:dyDescent="0.25">
      <c r="A64" s="9"/>
      <c r="B64" s="13" t="s">
        <v>9</v>
      </c>
      <c r="C64" s="14">
        <v>0.5</v>
      </c>
      <c r="D64" s="14">
        <v>0.5</v>
      </c>
      <c r="E64" s="16"/>
    </row>
    <row r="65" spans="1:5" s="8" customFormat="1" ht="15" x14ac:dyDescent="0.25">
      <c r="A65" s="9"/>
      <c r="B65" s="13" t="s">
        <v>10</v>
      </c>
      <c r="C65" s="14">
        <v>0.5</v>
      </c>
      <c r="D65" s="14">
        <v>0.5</v>
      </c>
      <c r="E65" s="17"/>
    </row>
    <row r="66" spans="1:5" s="8" customFormat="1" ht="15" x14ac:dyDescent="0.2">
      <c r="A66" s="9"/>
      <c r="B66" s="18">
        <v>2.2000000000000002</v>
      </c>
      <c r="C66" s="19">
        <v>2</v>
      </c>
      <c r="D66" s="19">
        <v>2</v>
      </c>
      <c r="E66" s="17"/>
    </row>
    <row r="67" spans="1:5" s="8" customFormat="1" ht="15" x14ac:dyDescent="0.25">
      <c r="A67" s="9"/>
      <c r="B67" s="13" t="s">
        <v>11</v>
      </c>
      <c r="C67" s="14">
        <v>0.5</v>
      </c>
      <c r="D67" s="14">
        <v>0.5</v>
      </c>
      <c r="E67" s="17"/>
    </row>
    <row r="68" spans="1:5" s="8" customFormat="1" ht="15" x14ac:dyDescent="0.25">
      <c r="A68" s="9"/>
      <c r="B68" s="13" t="s">
        <v>12</v>
      </c>
      <c r="C68" s="14">
        <v>0.5</v>
      </c>
      <c r="D68" s="14">
        <v>0.5</v>
      </c>
      <c r="E68" s="16"/>
    </row>
    <row r="69" spans="1:5" s="8" customFormat="1" ht="15" x14ac:dyDescent="0.25">
      <c r="A69" s="9"/>
      <c r="B69" s="13" t="s">
        <v>13</v>
      </c>
      <c r="C69" s="14">
        <v>0.5</v>
      </c>
      <c r="D69" s="14">
        <v>0.5</v>
      </c>
      <c r="E69" s="16"/>
    </row>
    <row r="70" spans="1:5" s="8" customFormat="1" ht="15" x14ac:dyDescent="0.25">
      <c r="A70" s="9"/>
      <c r="B70" s="13" t="s">
        <v>14</v>
      </c>
      <c r="C70" s="20">
        <v>0.5</v>
      </c>
      <c r="D70" s="20">
        <v>0.5</v>
      </c>
      <c r="E70" s="12"/>
    </row>
    <row r="71" spans="1:5" s="27" customFormat="1" ht="64.150000000000006" customHeight="1" x14ac:dyDescent="0.3">
      <c r="A71" s="6"/>
      <c r="B71" s="6" t="s">
        <v>24</v>
      </c>
      <c r="C71" s="6">
        <v>0.5</v>
      </c>
      <c r="D71" s="6">
        <v>0</v>
      </c>
      <c r="E71" s="31" t="s">
        <v>30</v>
      </c>
    </row>
    <row r="72" spans="1:5" s="27" customFormat="1" ht="15.75" x14ac:dyDescent="0.3">
      <c r="A72" s="6">
        <v>7</v>
      </c>
      <c r="B72" s="22" t="s">
        <v>31</v>
      </c>
      <c r="C72" s="22"/>
      <c r="D72" s="22"/>
      <c r="E72" s="30"/>
    </row>
    <row r="73" spans="1:5" s="8" customFormat="1" ht="14.25" x14ac:dyDescent="0.3">
      <c r="A73" s="9"/>
      <c r="B73" s="10">
        <v>2.1</v>
      </c>
      <c r="C73" s="11">
        <v>1.5</v>
      </c>
      <c r="D73" s="11">
        <v>1.5</v>
      </c>
      <c r="E73" s="12"/>
    </row>
    <row r="74" spans="1:5" s="8" customFormat="1" ht="15" x14ac:dyDescent="0.25">
      <c r="A74" s="9"/>
      <c r="B74" s="13" t="s">
        <v>8</v>
      </c>
      <c r="C74" s="14">
        <v>0.5</v>
      </c>
      <c r="D74" s="14">
        <v>0.5</v>
      </c>
      <c r="E74" s="15"/>
    </row>
    <row r="75" spans="1:5" s="8" customFormat="1" ht="15" x14ac:dyDescent="0.25">
      <c r="A75" s="9"/>
      <c r="B75" s="13" t="s">
        <v>9</v>
      </c>
      <c r="C75" s="14">
        <v>0.5</v>
      </c>
      <c r="D75" s="14">
        <v>0.5</v>
      </c>
      <c r="E75" s="16"/>
    </row>
    <row r="76" spans="1:5" s="8" customFormat="1" ht="15" x14ac:dyDescent="0.25">
      <c r="A76" s="9"/>
      <c r="B76" s="13" t="s">
        <v>10</v>
      </c>
      <c r="C76" s="14">
        <v>0.5</v>
      </c>
      <c r="D76" s="14">
        <v>0.5</v>
      </c>
      <c r="E76" s="17"/>
    </row>
    <row r="77" spans="1:5" s="8" customFormat="1" ht="15" x14ac:dyDescent="0.2">
      <c r="A77" s="9"/>
      <c r="B77" s="18">
        <v>2.2000000000000002</v>
      </c>
      <c r="C77" s="19">
        <v>2</v>
      </c>
      <c r="D77" s="19">
        <v>2</v>
      </c>
      <c r="E77" s="17"/>
    </row>
    <row r="78" spans="1:5" s="8" customFormat="1" ht="15" x14ac:dyDescent="0.25">
      <c r="A78" s="9"/>
      <c r="B78" s="13" t="s">
        <v>11</v>
      </c>
      <c r="C78" s="14">
        <v>0.5</v>
      </c>
      <c r="D78" s="14">
        <v>0.5</v>
      </c>
      <c r="E78" s="17"/>
    </row>
    <row r="79" spans="1:5" s="8" customFormat="1" ht="15" x14ac:dyDescent="0.25">
      <c r="A79" s="9"/>
      <c r="B79" s="13" t="s">
        <v>12</v>
      </c>
      <c r="C79" s="14">
        <v>0.5</v>
      </c>
      <c r="D79" s="14">
        <v>0.5</v>
      </c>
      <c r="E79" s="16"/>
    </row>
    <row r="80" spans="1:5" s="8" customFormat="1" ht="15" x14ac:dyDescent="0.25">
      <c r="A80" s="9"/>
      <c r="B80" s="13" t="s">
        <v>13</v>
      </c>
      <c r="C80" s="14">
        <v>0.5</v>
      </c>
      <c r="D80" s="14">
        <v>0.5</v>
      </c>
      <c r="E80" s="16"/>
    </row>
    <row r="81" spans="1:5" s="8" customFormat="1" ht="15" x14ac:dyDescent="0.25">
      <c r="A81" s="9"/>
      <c r="B81" s="13" t="s">
        <v>14</v>
      </c>
      <c r="C81" s="20">
        <v>0.5</v>
      </c>
      <c r="D81" s="20">
        <v>0.5</v>
      </c>
      <c r="E81" s="12"/>
    </row>
    <row r="82" spans="1:5" s="27" customFormat="1" ht="110.25" x14ac:dyDescent="0.3">
      <c r="A82" s="6"/>
      <c r="B82" s="6" t="s">
        <v>17</v>
      </c>
      <c r="C82" s="6">
        <v>2</v>
      </c>
      <c r="D82" s="6">
        <v>0.5</v>
      </c>
      <c r="E82" s="31" t="s">
        <v>32</v>
      </c>
    </row>
    <row r="83" spans="1:5" s="27" customFormat="1" ht="15.75" x14ac:dyDescent="0.3">
      <c r="A83" s="6">
        <v>8</v>
      </c>
      <c r="B83" s="22" t="s">
        <v>33</v>
      </c>
      <c r="C83" s="22"/>
      <c r="D83" s="22"/>
      <c r="E83" s="31"/>
    </row>
    <row r="84" spans="1:5" s="8" customFormat="1" ht="14.25" x14ac:dyDescent="0.3">
      <c r="A84" s="9"/>
      <c r="B84" s="10">
        <v>2.1</v>
      </c>
      <c r="C84" s="11">
        <v>1.5</v>
      </c>
      <c r="D84" s="11">
        <v>1.5</v>
      </c>
      <c r="E84" s="12"/>
    </row>
    <row r="85" spans="1:5" s="8" customFormat="1" ht="15" x14ac:dyDescent="0.25">
      <c r="A85" s="9"/>
      <c r="B85" s="13" t="s">
        <v>8</v>
      </c>
      <c r="C85" s="14">
        <v>0.5</v>
      </c>
      <c r="D85" s="14">
        <v>0.5</v>
      </c>
      <c r="E85" s="15"/>
    </row>
    <row r="86" spans="1:5" s="8" customFormat="1" ht="15" x14ac:dyDescent="0.25">
      <c r="A86" s="9"/>
      <c r="B86" s="13" t="s">
        <v>9</v>
      </c>
      <c r="C86" s="14">
        <v>0.5</v>
      </c>
      <c r="D86" s="14">
        <v>0.5</v>
      </c>
      <c r="E86" s="16"/>
    </row>
    <row r="87" spans="1:5" s="8" customFormat="1" ht="15" x14ac:dyDescent="0.25">
      <c r="A87" s="9"/>
      <c r="B87" s="13" t="s">
        <v>10</v>
      </c>
      <c r="C87" s="14">
        <v>0.5</v>
      </c>
      <c r="D87" s="14">
        <v>0.5</v>
      </c>
      <c r="E87" s="17"/>
    </row>
    <row r="88" spans="1:5" s="8" customFormat="1" ht="15" x14ac:dyDescent="0.2">
      <c r="A88" s="9"/>
      <c r="B88" s="18">
        <v>2.2000000000000002</v>
      </c>
      <c r="C88" s="19">
        <v>2</v>
      </c>
      <c r="D88" s="19">
        <v>2</v>
      </c>
      <c r="E88" s="17"/>
    </row>
    <row r="89" spans="1:5" s="8" customFormat="1" ht="15" x14ac:dyDescent="0.25">
      <c r="A89" s="9"/>
      <c r="B89" s="13" t="s">
        <v>11</v>
      </c>
      <c r="C89" s="14">
        <v>0.5</v>
      </c>
      <c r="D89" s="14">
        <v>0.5</v>
      </c>
      <c r="E89" s="17"/>
    </row>
    <row r="90" spans="1:5" s="8" customFormat="1" ht="15" x14ac:dyDescent="0.25">
      <c r="A90" s="9"/>
      <c r="B90" s="13" t="s">
        <v>12</v>
      </c>
      <c r="C90" s="14">
        <v>0.5</v>
      </c>
      <c r="D90" s="14">
        <v>0.5</v>
      </c>
      <c r="E90" s="16"/>
    </row>
    <row r="91" spans="1:5" s="8" customFormat="1" ht="15" x14ac:dyDescent="0.25">
      <c r="A91" s="9"/>
      <c r="B91" s="13" t="s">
        <v>13</v>
      </c>
      <c r="C91" s="14">
        <v>0.5</v>
      </c>
      <c r="D91" s="14">
        <v>0.5</v>
      </c>
      <c r="E91" s="16"/>
    </row>
    <row r="92" spans="1:5" s="8" customFormat="1" ht="15" x14ac:dyDescent="0.25">
      <c r="A92" s="9"/>
      <c r="B92" s="13" t="s">
        <v>14</v>
      </c>
      <c r="C92" s="20">
        <v>0.5</v>
      </c>
      <c r="D92" s="20">
        <v>0.5</v>
      </c>
      <c r="E92" s="12"/>
    </row>
    <row r="93" spans="1:5" s="27" customFormat="1" ht="141.75" x14ac:dyDescent="0.3">
      <c r="A93" s="6"/>
      <c r="B93" s="6" t="s">
        <v>17</v>
      </c>
      <c r="C93" s="6">
        <v>2</v>
      </c>
      <c r="D93" s="6">
        <v>0.5</v>
      </c>
      <c r="E93" s="32" t="s">
        <v>34</v>
      </c>
    </row>
    <row r="94" spans="1:5" s="33" customFormat="1" ht="15.75" x14ac:dyDescent="0.3">
      <c r="A94" s="6">
        <v>9</v>
      </c>
      <c r="B94" s="22" t="s">
        <v>35</v>
      </c>
      <c r="C94" s="22"/>
      <c r="D94" s="22"/>
      <c r="E94" s="32"/>
    </row>
    <row r="95" spans="1:5" s="8" customFormat="1" ht="14.25" x14ac:dyDescent="0.3">
      <c r="A95" s="9"/>
      <c r="B95" s="10">
        <v>2.1</v>
      </c>
      <c r="C95" s="11">
        <v>1.5</v>
      </c>
      <c r="D95" s="11">
        <v>1.5</v>
      </c>
      <c r="E95" s="12"/>
    </row>
    <row r="96" spans="1:5" s="8" customFormat="1" ht="15" x14ac:dyDescent="0.25">
      <c r="A96" s="9"/>
      <c r="B96" s="13" t="s">
        <v>8</v>
      </c>
      <c r="C96" s="14">
        <v>0.5</v>
      </c>
      <c r="D96" s="14">
        <v>0.5</v>
      </c>
      <c r="E96" s="15"/>
    </row>
    <row r="97" spans="1:5" s="8" customFormat="1" ht="15" x14ac:dyDescent="0.25">
      <c r="A97" s="9"/>
      <c r="B97" s="13" t="s">
        <v>9</v>
      </c>
      <c r="C97" s="14">
        <v>0.5</v>
      </c>
      <c r="D97" s="14">
        <v>0.5</v>
      </c>
      <c r="E97" s="16"/>
    </row>
    <row r="98" spans="1:5" s="8" customFormat="1" ht="15" x14ac:dyDescent="0.25">
      <c r="A98" s="9"/>
      <c r="B98" s="13" t="s">
        <v>10</v>
      </c>
      <c r="C98" s="14">
        <v>0.5</v>
      </c>
      <c r="D98" s="14">
        <v>0.5</v>
      </c>
      <c r="E98" s="17"/>
    </row>
    <row r="99" spans="1:5" s="8" customFormat="1" ht="15" x14ac:dyDescent="0.2">
      <c r="A99" s="9"/>
      <c r="B99" s="18">
        <v>2.2000000000000002</v>
      </c>
      <c r="C99" s="19">
        <v>2</v>
      </c>
      <c r="D99" s="19">
        <v>2</v>
      </c>
      <c r="E99" s="17"/>
    </row>
    <row r="100" spans="1:5" s="8" customFormat="1" ht="15" x14ac:dyDescent="0.25">
      <c r="A100" s="9"/>
      <c r="B100" s="13" t="s">
        <v>11</v>
      </c>
      <c r="C100" s="14">
        <v>0.5</v>
      </c>
      <c r="D100" s="14">
        <v>0.5</v>
      </c>
      <c r="E100" s="17"/>
    </row>
    <row r="101" spans="1:5" s="8" customFormat="1" ht="15" x14ac:dyDescent="0.25">
      <c r="A101" s="9"/>
      <c r="B101" s="13" t="s">
        <v>12</v>
      </c>
      <c r="C101" s="14">
        <v>0.5</v>
      </c>
      <c r="D101" s="14">
        <v>0.5</v>
      </c>
      <c r="E101" s="16"/>
    </row>
    <row r="102" spans="1:5" s="8" customFormat="1" ht="15" x14ac:dyDescent="0.25">
      <c r="A102" s="9"/>
      <c r="B102" s="13" t="s">
        <v>13</v>
      </c>
      <c r="C102" s="14">
        <v>0.5</v>
      </c>
      <c r="D102" s="14">
        <v>0.5</v>
      </c>
      <c r="E102" s="16"/>
    </row>
    <row r="103" spans="1:5" s="8" customFormat="1" ht="15" x14ac:dyDescent="0.25">
      <c r="A103" s="9"/>
      <c r="B103" s="13" t="s">
        <v>14</v>
      </c>
      <c r="C103" s="20">
        <v>0.5</v>
      </c>
      <c r="D103" s="20">
        <v>0.5</v>
      </c>
      <c r="E103" s="12"/>
    </row>
    <row r="104" spans="1:5" s="33" customFormat="1" ht="63" x14ac:dyDescent="0.3">
      <c r="A104" s="6"/>
      <c r="B104" s="6" t="s">
        <v>17</v>
      </c>
      <c r="C104" s="6">
        <v>2</v>
      </c>
      <c r="D104" s="6">
        <v>2</v>
      </c>
      <c r="E104" s="30" t="s">
        <v>36</v>
      </c>
    </row>
    <row r="105" spans="1:5" s="33" customFormat="1" ht="15.75" x14ac:dyDescent="0.3">
      <c r="A105" s="6">
        <v>10</v>
      </c>
      <c r="B105" s="34" t="s">
        <v>37</v>
      </c>
      <c r="C105" s="35"/>
      <c r="D105" s="36"/>
      <c r="E105" s="30"/>
    </row>
    <row r="106" spans="1:5" s="8" customFormat="1" ht="16.5" customHeight="1" x14ac:dyDescent="0.3">
      <c r="A106" s="9"/>
      <c r="B106" s="10">
        <v>2.1</v>
      </c>
      <c r="C106" s="11">
        <v>1.5</v>
      </c>
      <c r="D106" s="11">
        <v>1.5</v>
      </c>
      <c r="E106" s="12"/>
    </row>
    <row r="107" spans="1:5" s="8" customFormat="1" ht="15" x14ac:dyDescent="0.25">
      <c r="A107" s="9"/>
      <c r="B107" s="13" t="s">
        <v>8</v>
      </c>
      <c r="C107" s="14">
        <v>0.5</v>
      </c>
      <c r="D107" s="14">
        <v>0.5</v>
      </c>
      <c r="E107" s="15"/>
    </row>
    <row r="108" spans="1:5" s="8" customFormat="1" ht="15" x14ac:dyDescent="0.25">
      <c r="A108" s="9"/>
      <c r="B108" s="13" t="s">
        <v>9</v>
      </c>
      <c r="C108" s="14">
        <v>0.5</v>
      </c>
      <c r="D108" s="14">
        <v>0.5</v>
      </c>
      <c r="E108" s="16"/>
    </row>
    <row r="109" spans="1:5" s="8" customFormat="1" ht="15" x14ac:dyDescent="0.25">
      <c r="A109" s="9"/>
      <c r="B109" s="13" t="s">
        <v>10</v>
      </c>
      <c r="C109" s="14">
        <v>0.5</v>
      </c>
      <c r="D109" s="14">
        <v>0.5</v>
      </c>
      <c r="E109" s="17"/>
    </row>
    <row r="110" spans="1:5" s="8" customFormat="1" ht="15" x14ac:dyDescent="0.2">
      <c r="A110" s="9"/>
      <c r="B110" s="18">
        <v>2.2000000000000002</v>
      </c>
      <c r="C110" s="19">
        <v>2</v>
      </c>
      <c r="D110" s="19">
        <v>2</v>
      </c>
      <c r="E110" s="17"/>
    </row>
    <row r="111" spans="1:5" s="8" customFormat="1" ht="15" x14ac:dyDescent="0.25">
      <c r="A111" s="9"/>
      <c r="B111" s="13" t="s">
        <v>11</v>
      </c>
      <c r="C111" s="14">
        <v>0.5</v>
      </c>
      <c r="D111" s="14">
        <v>0.5</v>
      </c>
      <c r="E111" s="17"/>
    </row>
    <row r="112" spans="1:5" s="8" customFormat="1" ht="15" x14ac:dyDescent="0.25">
      <c r="A112" s="9"/>
      <c r="B112" s="13" t="s">
        <v>12</v>
      </c>
      <c r="C112" s="14">
        <v>0.5</v>
      </c>
      <c r="D112" s="14">
        <v>0.5</v>
      </c>
      <c r="E112" s="16"/>
    </row>
    <row r="113" spans="1:5" s="8" customFormat="1" ht="15" x14ac:dyDescent="0.25">
      <c r="A113" s="9"/>
      <c r="B113" s="13" t="s">
        <v>13</v>
      </c>
      <c r="C113" s="14">
        <v>0.5</v>
      </c>
      <c r="D113" s="14">
        <v>0.5</v>
      </c>
      <c r="E113" s="16"/>
    </row>
    <row r="114" spans="1:5" s="8" customFormat="1" ht="15" x14ac:dyDescent="0.25">
      <c r="A114" s="9"/>
      <c r="B114" s="13" t="s">
        <v>14</v>
      </c>
      <c r="C114" s="20">
        <v>0.5</v>
      </c>
      <c r="D114" s="20">
        <v>0.5</v>
      </c>
      <c r="E114" s="12"/>
    </row>
    <row r="115" spans="1:5" s="33" customFormat="1" ht="47.25" x14ac:dyDescent="0.3">
      <c r="A115" s="6"/>
      <c r="B115" s="6" t="s">
        <v>17</v>
      </c>
      <c r="C115" s="6">
        <v>2</v>
      </c>
      <c r="D115" s="6">
        <v>1.5</v>
      </c>
      <c r="E115" s="32" t="s">
        <v>38</v>
      </c>
    </row>
    <row r="116" spans="1:5" s="33" customFormat="1" ht="86.25" customHeight="1" x14ac:dyDescent="0.3">
      <c r="A116" s="6"/>
      <c r="B116" s="6" t="s">
        <v>22</v>
      </c>
      <c r="C116" s="6">
        <v>1</v>
      </c>
      <c r="D116" s="6">
        <v>1</v>
      </c>
      <c r="E116" s="32" t="s">
        <v>39</v>
      </c>
    </row>
    <row r="117" spans="1:5" s="33" customFormat="1" ht="97.5" customHeight="1" x14ac:dyDescent="0.3">
      <c r="A117" s="6"/>
      <c r="B117" s="6" t="s">
        <v>24</v>
      </c>
      <c r="C117" s="6">
        <v>0.5</v>
      </c>
      <c r="D117" s="6">
        <v>0</v>
      </c>
      <c r="E117" s="37" t="s">
        <v>30</v>
      </c>
    </row>
    <row r="118" spans="1:5" s="33" customFormat="1" ht="15.75" x14ac:dyDescent="0.3">
      <c r="A118" s="6">
        <v>11</v>
      </c>
      <c r="B118" s="38" t="s">
        <v>40</v>
      </c>
      <c r="C118" s="39"/>
      <c r="D118" s="40"/>
      <c r="E118" s="41"/>
    </row>
    <row r="119" spans="1:5" s="8" customFormat="1" ht="16.5" customHeight="1" x14ac:dyDescent="0.3">
      <c r="A119" s="9"/>
      <c r="B119" s="10">
        <v>2.1</v>
      </c>
      <c r="C119" s="11">
        <v>1.5</v>
      </c>
      <c r="D119" s="11">
        <v>1.5</v>
      </c>
      <c r="E119" s="12"/>
    </row>
    <row r="120" spans="1:5" s="8" customFormat="1" ht="15" x14ac:dyDescent="0.25">
      <c r="A120" s="9"/>
      <c r="B120" s="13" t="s">
        <v>8</v>
      </c>
      <c r="C120" s="14">
        <v>0.5</v>
      </c>
      <c r="D120" s="14">
        <v>0.5</v>
      </c>
      <c r="E120" s="15"/>
    </row>
    <row r="121" spans="1:5" s="8" customFormat="1" ht="15" x14ac:dyDescent="0.25">
      <c r="A121" s="9"/>
      <c r="B121" s="13" t="s">
        <v>9</v>
      </c>
      <c r="C121" s="14">
        <v>0.5</v>
      </c>
      <c r="D121" s="14">
        <v>0.5</v>
      </c>
      <c r="E121" s="16"/>
    </row>
    <row r="122" spans="1:5" s="8" customFormat="1" ht="15" x14ac:dyDescent="0.25">
      <c r="A122" s="9"/>
      <c r="B122" s="13" t="s">
        <v>10</v>
      </c>
      <c r="C122" s="14">
        <v>0.5</v>
      </c>
      <c r="D122" s="14">
        <v>0.5</v>
      </c>
      <c r="E122" s="17"/>
    </row>
    <row r="123" spans="1:5" s="8" customFormat="1" ht="15" x14ac:dyDescent="0.2">
      <c r="A123" s="9"/>
      <c r="B123" s="18">
        <v>2.2000000000000002</v>
      </c>
      <c r="C123" s="19">
        <v>2</v>
      </c>
      <c r="D123" s="19">
        <v>2</v>
      </c>
      <c r="E123" s="17"/>
    </row>
    <row r="124" spans="1:5" s="8" customFormat="1" ht="15" x14ac:dyDescent="0.25">
      <c r="A124" s="9"/>
      <c r="B124" s="13" t="s">
        <v>11</v>
      </c>
      <c r="C124" s="14">
        <v>0.5</v>
      </c>
      <c r="D124" s="14">
        <v>0.5</v>
      </c>
      <c r="E124" s="17"/>
    </row>
    <row r="125" spans="1:5" s="8" customFormat="1" ht="15" x14ac:dyDescent="0.25">
      <c r="A125" s="9"/>
      <c r="B125" s="13" t="s">
        <v>12</v>
      </c>
      <c r="C125" s="14">
        <v>0.5</v>
      </c>
      <c r="D125" s="14">
        <v>0.5</v>
      </c>
      <c r="E125" s="16"/>
    </row>
    <row r="126" spans="1:5" s="8" customFormat="1" ht="15" x14ac:dyDescent="0.25">
      <c r="A126" s="9"/>
      <c r="B126" s="13" t="s">
        <v>13</v>
      </c>
      <c r="C126" s="14">
        <v>0.5</v>
      </c>
      <c r="D126" s="14">
        <v>0.5</v>
      </c>
      <c r="E126" s="16"/>
    </row>
    <row r="127" spans="1:5" s="8" customFormat="1" ht="15" x14ac:dyDescent="0.25">
      <c r="A127" s="9"/>
      <c r="B127" s="13" t="s">
        <v>14</v>
      </c>
      <c r="C127" s="20">
        <v>0.5</v>
      </c>
      <c r="D127" s="20">
        <v>0.5</v>
      </c>
      <c r="E127" s="12"/>
    </row>
    <row r="128" spans="1:5" s="8" customFormat="1" ht="15.75" x14ac:dyDescent="0.2">
      <c r="A128" s="9"/>
      <c r="B128" s="18">
        <v>2.2999999999999998</v>
      </c>
      <c r="C128" s="12">
        <v>5</v>
      </c>
      <c r="D128" s="12">
        <v>5</v>
      </c>
      <c r="E128" s="21" t="s">
        <v>15</v>
      </c>
    </row>
    <row r="129" spans="1:5" s="33" customFormat="1" ht="15.75" x14ac:dyDescent="0.3">
      <c r="A129" s="6">
        <v>12</v>
      </c>
      <c r="B129" s="34" t="s">
        <v>41</v>
      </c>
      <c r="C129" s="35"/>
      <c r="D129" s="36"/>
      <c r="E129" s="21"/>
    </row>
    <row r="130" spans="1:5" s="8" customFormat="1" ht="16.5" customHeight="1" x14ac:dyDescent="0.3">
      <c r="A130" s="9"/>
      <c r="B130" s="10">
        <v>2.1</v>
      </c>
      <c r="C130" s="11">
        <v>1.5</v>
      </c>
      <c r="D130" s="11">
        <v>1.5</v>
      </c>
      <c r="E130" s="12"/>
    </row>
    <row r="131" spans="1:5" s="8" customFormat="1" ht="15" x14ac:dyDescent="0.25">
      <c r="A131" s="9"/>
      <c r="B131" s="13" t="s">
        <v>8</v>
      </c>
      <c r="C131" s="14">
        <v>0.5</v>
      </c>
      <c r="D131" s="14">
        <v>0.5</v>
      </c>
      <c r="E131" s="15"/>
    </row>
    <row r="132" spans="1:5" s="8" customFormat="1" ht="15" x14ac:dyDescent="0.25">
      <c r="A132" s="9"/>
      <c r="B132" s="13" t="s">
        <v>9</v>
      </c>
      <c r="C132" s="14">
        <v>0.5</v>
      </c>
      <c r="D132" s="14">
        <v>0.5</v>
      </c>
      <c r="E132" s="16"/>
    </row>
    <row r="133" spans="1:5" s="8" customFormat="1" ht="15" x14ac:dyDescent="0.25">
      <c r="A133" s="9"/>
      <c r="B133" s="13" t="s">
        <v>10</v>
      </c>
      <c r="C133" s="14">
        <v>0.5</v>
      </c>
      <c r="D133" s="14">
        <v>0.5</v>
      </c>
      <c r="E133" s="17"/>
    </row>
    <row r="134" spans="1:5" s="8" customFormat="1" ht="15" x14ac:dyDescent="0.2">
      <c r="A134" s="9"/>
      <c r="B134" s="18">
        <v>2.2000000000000002</v>
      </c>
      <c r="C134" s="19">
        <v>2</v>
      </c>
      <c r="D134" s="19">
        <v>2</v>
      </c>
      <c r="E134" s="17"/>
    </row>
    <row r="135" spans="1:5" s="8" customFormat="1" ht="15" x14ac:dyDescent="0.25">
      <c r="A135" s="9"/>
      <c r="B135" s="13" t="s">
        <v>11</v>
      </c>
      <c r="C135" s="14">
        <v>0.5</v>
      </c>
      <c r="D135" s="14">
        <v>0.5</v>
      </c>
      <c r="E135" s="17"/>
    </row>
    <row r="136" spans="1:5" s="8" customFormat="1" ht="15" x14ac:dyDescent="0.25">
      <c r="A136" s="9"/>
      <c r="B136" s="13" t="s">
        <v>12</v>
      </c>
      <c r="C136" s="14">
        <v>0.5</v>
      </c>
      <c r="D136" s="14">
        <v>0.5</v>
      </c>
      <c r="E136" s="16"/>
    </row>
    <row r="137" spans="1:5" s="8" customFormat="1" ht="15" x14ac:dyDescent="0.25">
      <c r="A137" s="9"/>
      <c r="B137" s="13" t="s">
        <v>13</v>
      </c>
      <c r="C137" s="14">
        <v>0.5</v>
      </c>
      <c r="D137" s="14">
        <v>0.5</v>
      </c>
      <c r="E137" s="16"/>
    </row>
    <row r="138" spans="1:5" s="8" customFormat="1" ht="15" x14ac:dyDescent="0.25">
      <c r="A138" s="9"/>
      <c r="B138" s="13" t="s">
        <v>14</v>
      </c>
      <c r="C138" s="20">
        <v>0.5</v>
      </c>
      <c r="D138" s="20">
        <v>0.5</v>
      </c>
      <c r="E138" s="12"/>
    </row>
    <row r="139" spans="1:5" s="33" customFormat="1" ht="63" x14ac:dyDescent="0.25">
      <c r="A139" s="42"/>
      <c r="B139" s="6" t="s">
        <v>22</v>
      </c>
      <c r="C139" s="6">
        <v>1</v>
      </c>
      <c r="D139" s="6">
        <v>1</v>
      </c>
      <c r="E139" s="32" t="s">
        <v>39</v>
      </c>
    </row>
    <row r="140" spans="1:5" s="33" customFormat="1" ht="15.75" x14ac:dyDescent="0.25">
      <c r="A140" s="43"/>
      <c r="B140" s="44"/>
      <c r="C140" s="44"/>
      <c r="D140" s="44"/>
      <c r="E140" s="45"/>
    </row>
    <row r="5862" spans="1:7" x14ac:dyDescent="0.2">
      <c r="A5862" s="49"/>
    </row>
    <row r="5865" spans="1:7" x14ac:dyDescent="0.2">
      <c r="C5865" s="2"/>
      <c r="D5865" s="2"/>
      <c r="E5865" s="2"/>
      <c r="G5865" s="2" t="s">
        <v>20</v>
      </c>
    </row>
    <row r="5866" spans="1:7" x14ac:dyDescent="0.2">
      <c r="B5866" s="2"/>
    </row>
    <row r="5868" spans="1:7" x14ac:dyDescent="0.2">
      <c r="A5868" s="49"/>
    </row>
    <row r="5871" spans="1:7" x14ac:dyDescent="0.2">
      <c r="C5871" s="50"/>
      <c r="D5871" s="50"/>
      <c r="E5871" s="2"/>
    </row>
    <row r="5872" spans="1:7" x14ac:dyDescent="0.2">
      <c r="B5872" s="50"/>
    </row>
  </sheetData>
  <mergeCells count="15">
    <mergeCell ref="B105:D105"/>
    <mergeCell ref="B118:D118"/>
    <mergeCell ref="B129:D129"/>
    <mergeCell ref="B39:D39"/>
    <mergeCell ref="B50:D50"/>
    <mergeCell ref="B61:D61"/>
    <mergeCell ref="B72:D72"/>
    <mergeCell ref="B83:D83"/>
    <mergeCell ref="B94:D94"/>
    <mergeCell ref="A1:E1"/>
    <mergeCell ref="A2:D2"/>
    <mergeCell ref="E2:E3"/>
    <mergeCell ref="B4:D4"/>
    <mergeCell ref="B15:D15"/>
    <mergeCell ref="B26:D26"/>
  </mergeCells>
  <pageMargins left="0.45" right="0.4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Thẩm định cấp huyện 2024</vt:lpstr>
      <vt:lpstr>Giải trình</vt:lpstr>
      <vt:lpstr>'Giải trình'!Print_Titles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2025-04-10T07:51:24Z</cp:lastPrinted>
  <dcterms:created xsi:type="dcterms:W3CDTF">2025-04-10T07:47:27Z</dcterms:created>
  <dcterms:modified xsi:type="dcterms:W3CDTF">2025-04-10T07:52:55Z</dcterms:modified>
</cp:coreProperties>
</file>